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urizio.cimma\Desktop\ELABORAZIONI 2022\TRASPARENZA\"/>
    </mc:Choice>
  </mc:AlternateContent>
  <bookViews>
    <workbookView xWindow="0" yWindow="0" windowWidth="24000" windowHeight="8700"/>
  </bookViews>
  <sheets>
    <sheet name="II TRIMESTRE" sheetId="1" r:id="rId1"/>
  </sheets>
  <definedNames>
    <definedName name="_xlnm.Print_Area" localSheetId="0">'II TRIMESTRE'!$A$1:$H$259</definedName>
    <definedName name="TASSI_ASSENZA_2021_DEF" localSheetId="0">'II TRIMESTRE'!$B$1:$F$259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9" i="1" l="1"/>
  <c r="G259" i="1" s="1"/>
  <c r="H258" i="1"/>
  <c r="G258" i="1"/>
  <c r="H257" i="1"/>
  <c r="G257" i="1" s="1"/>
  <c r="H256" i="1"/>
  <c r="G256" i="1"/>
  <c r="H255" i="1"/>
  <c r="G255" i="1" s="1"/>
  <c r="H254" i="1"/>
  <c r="G254" i="1" s="1"/>
  <c r="H253" i="1"/>
  <c r="G253" i="1" s="1"/>
  <c r="H252" i="1"/>
  <c r="G252" i="1"/>
  <c r="H251" i="1"/>
  <c r="G251" i="1" s="1"/>
  <c r="H250" i="1"/>
  <c r="G250" i="1" s="1"/>
  <c r="H249" i="1"/>
  <c r="G249" i="1" s="1"/>
  <c r="H248" i="1"/>
  <c r="G248" i="1"/>
  <c r="H247" i="1"/>
  <c r="G247" i="1" s="1"/>
  <c r="H246" i="1"/>
  <c r="G246" i="1" s="1"/>
  <c r="H245" i="1"/>
  <c r="G245" i="1" s="1"/>
  <c r="H244" i="1"/>
  <c r="G244" i="1"/>
  <c r="H243" i="1"/>
  <c r="G243" i="1" s="1"/>
  <c r="H242" i="1"/>
  <c r="G242" i="1" s="1"/>
  <c r="H241" i="1"/>
  <c r="G241" i="1" s="1"/>
  <c r="H240" i="1"/>
  <c r="G240" i="1"/>
  <c r="H239" i="1"/>
  <c r="G239" i="1" s="1"/>
  <c r="H238" i="1"/>
  <c r="G238" i="1" s="1"/>
  <c r="H237" i="1"/>
  <c r="G237" i="1" s="1"/>
  <c r="H236" i="1"/>
  <c r="G236" i="1"/>
  <c r="H235" i="1"/>
  <c r="G235" i="1" s="1"/>
  <c r="H234" i="1"/>
  <c r="G234" i="1" s="1"/>
  <c r="H233" i="1"/>
  <c r="G233" i="1" s="1"/>
  <c r="H232" i="1"/>
  <c r="G232" i="1"/>
  <c r="H231" i="1"/>
  <c r="G231" i="1" s="1"/>
  <c r="H230" i="1"/>
  <c r="G230" i="1" s="1"/>
  <c r="H229" i="1"/>
  <c r="G229" i="1" s="1"/>
  <c r="H228" i="1"/>
  <c r="G228" i="1"/>
  <c r="H227" i="1"/>
  <c r="G227" i="1" s="1"/>
  <c r="H226" i="1"/>
  <c r="G226" i="1" s="1"/>
  <c r="H225" i="1"/>
  <c r="G225" i="1" s="1"/>
  <c r="H224" i="1"/>
  <c r="G224" i="1"/>
  <c r="H223" i="1"/>
  <c r="G223" i="1" s="1"/>
  <c r="H222" i="1"/>
  <c r="G222" i="1" s="1"/>
  <c r="H221" i="1"/>
  <c r="G221" i="1" s="1"/>
  <c r="H220" i="1"/>
  <c r="G220" i="1"/>
  <c r="H219" i="1"/>
  <c r="G219" i="1" s="1"/>
  <c r="H218" i="1"/>
  <c r="G218" i="1" s="1"/>
  <c r="H217" i="1"/>
  <c r="G217" i="1" s="1"/>
  <c r="H216" i="1"/>
  <c r="G216" i="1"/>
  <c r="H215" i="1"/>
  <c r="G215" i="1" s="1"/>
  <c r="H214" i="1"/>
  <c r="G214" i="1" s="1"/>
  <c r="H213" i="1"/>
  <c r="G213" i="1" s="1"/>
  <c r="H212" i="1"/>
  <c r="G212" i="1"/>
  <c r="H211" i="1"/>
  <c r="G211" i="1" s="1"/>
  <c r="H210" i="1"/>
  <c r="G210" i="1" s="1"/>
  <c r="H209" i="1"/>
  <c r="G209" i="1" s="1"/>
  <c r="H208" i="1"/>
  <c r="G208" i="1"/>
  <c r="H207" i="1"/>
  <c r="G207" i="1" s="1"/>
  <c r="H206" i="1"/>
  <c r="G206" i="1" s="1"/>
  <c r="H205" i="1"/>
  <c r="G205" i="1" s="1"/>
  <c r="H204" i="1"/>
  <c r="G204" i="1"/>
  <c r="H203" i="1"/>
  <c r="G203" i="1" s="1"/>
  <c r="H202" i="1"/>
  <c r="G202" i="1" s="1"/>
  <c r="H201" i="1"/>
  <c r="G201" i="1" s="1"/>
  <c r="H200" i="1"/>
  <c r="G200" i="1"/>
  <c r="H199" i="1"/>
  <c r="G199" i="1" s="1"/>
  <c r="H198" i="1"/>
  <c r="G198" i="1" s="1"/>
  <c r="H197" i="1"/>
  <c r="G197" i="1" s="1"/>
  <c r="H196" i="1"/>
  <c r="G196" i="1"/>
  <c r="H195" i="1"/>
  <c r="G195" i="1" s="1"/>
  <c r="H194" i="1"/>
  <c r="G194" i="1" s="1"/>
  <c r="H193" i="1"/>
  <c r="G193" i="1" s="1"/>
  <c r="H192" i="1"/>
  <c r="G192" i="1"/>
  <c r="H191" i="1"/>
  <c r="G191" i="1" s="1"/>
  <c r="H190" i="1"/>
  <c r="G190" i="1" s="1"/>
  <c r="H189" i="1"/>
  <c r="G189" i="1" s="1"/>
  <c r="H188" i="1"/>
  <c r="G188" i="1"/>
  <c r="H187" i="1"/>
  <c r="G187" i="1" s="1"/>
  <c r="H186" i="1"/>
  <c r="G186" i="1" s="1"/>
  <c r="H185" i="1"/>
  <c r="G185" i="1" s="1"/>
  <c r="H184" i="1"/>
  <c r="G184" i="1"/>
  <c r="H183" i="1"/>
  <c r="G183" i="1" s="1"/>
  <c r="H182" i="1"/>
  <c r="G182" i="1" s="1"/>
  <c r="H181" i="1"/>
  <c r="G181" i="1" s="1"/>
  <c r="H180" i="1"/>
  <c r="G180" i="1"/>
  <c r="H179" i="1"/>
  <c r="G179" i="1" s="1"/>
  <c r="H178" i="1"/>
  <c r="G178" i="1" s="1"/>
  <c r="H177" i="1"/>
  <c r="G177" i="1" s="1"/>
  <c r="H176" i="1"/>
  <c r="G176" i="1"/>
  <c r="H175" i="1"/>
  <c r="G175" i="1" s="1"/>
  <c r="H174" i="1"/>
  <c r="G174" i="1" s="1"/>
  <c r="H173" i="1"/>
  <c r="G173" i="1" s="1"/>
  <c r="H172" i="1"/>
  <c r="G172" i="1"/>
  <c r="H171" i="1"/>
  <c r="G171" i="1" s="1"/>
  <c r="H170" i="1"/>
  <c r="G170" i="1" s="1"/>
  <c r="H169" i="1"/>
  <c r="G169" i="1" s="1"/>
  <c r="H168" i="1"/>
  <c r="G168" i="1"/>
  <c r="H167" i="1"/>
  <c r="G167" i="1" s="1"/>
  <c r="H166" i="1"/>
  <c r="G166" i="1" s="1"/>
  <c r="H165" i="1"/>
  <c r="G165" i="1" s="1"/>
  <c r="H164" i="1"/>
  <c r="G164" i="1"/>
  <c r="H163" i="1"/>
  <c r="G163" i="1" s="1"/>
  <c r="H162" i="1"/>
  <c r="G162" i="1" s="1"/>
  <c r="H161" i="1"/>
  <c r="G161" i="1" s="1"/>
  <c r="H160" i="1"/>
  <c r="G160" i="1"/>
  <c r="H159" i="1"/>
  <c r="G159" i="1" s="1"/>
  <c r="H158" i="1"/>
  <c r="G158" i="1" s="1"/>
  <c r="H157" i="1"/>
  <c r="G157" i="1" s="1"/>
  <c r="H156" i="1"/>
  <c r="G156" i="1"/>
  <c r="H155" i="1"/>
  <c r="G155" i="1" s="1"/>
  <c r="H154" i="1"/>
  <c r="G154" i="1" s="1"/>
  <c r="H153" i="1"/>
  <c r="G153" i="1" s="1"/>
  <c r="H152" i="1"/>
  <c r="G152" i="1"/>
  <c r="H151" i="1"/>
  <c r="G151" i="1" s="1"/>
  <c r="H150" i="1"/>
  <c r="G150" i="1" s="1"/>
  <c r="H149" i="1"/>
  <c r="G149" i="1" s="1"/>
  <c r="H148" i="1"/>
  <c r="G148" i="1"/>
  <c r="H147" i="1"/>
  <c r="G147" i="1" s="1"/>
  <c r="H146" i="1"/>
  <c r="G146" i="1" s="1"/>
  <c r="H145" i="1"/>
  <c r="G145" i="1" s="1"/>
  <c r="H144" i="1"/>
  <c r="G144" i="1"/>
  <c r="H143" i="1"/>
  <c r="G143" i="1" s="1"/>
  <c r="H142" i="1"/>
  <c r="G142" i="1" s="1"/>
  <c r="H141" i="1"/>
  <c r="G141" i="1" s="1"/>
  <c r="H140" i="1"/>
  <c r="G140" i="1"/>
  <c r="H139" i="1"/>
  <c r="G139" i="1" s="1"/>
  <c r="H138" i="1"/>
  <c r="G138" i="1" s="1"/>
  <c r="H137" i="1"/>
  <c r="G137" i="1" s="1"/>
  <c r="H136" i="1"/>
  <c r="G136" i="1"/>
  <c r="H135" i="1"/>
  <c r="G135" i="1" s="1"/>
  <c r="H134" i="1"/>
  <c r="G134" i="1" s="1"/>
  <c r="H133" i="1"/>
  <c r="G133" i="1" s="1"/>
  <c r="H132" i="1"/>
  <c r="G132" i="1"/>
  <c r="H131" i="1"/>
  <c r="G131" i="1" s="1"/>
  <c r="H130" i="1"/>
  <c r="G130" i="1" s="1"/>
  <c r="H129" i="1"/>
  <c r="G129" i="1" s="1"/>
  <c r="H128" i="1"/>
  <c r="G128" i="1"/>
  <c r="H127" i="1"/>
  <c r="G127" i="1" s="1"/>
  <c r="H126" i="1"/>
  <c r="G126" i="1" s="1"/>
  <c r="H125" i="1"/>
  <c r="G125" i="1" s="1"/>
  <c r="H124" i="1"/>
  <c r="G124" i="1"/>
  <c r="H123" i="1"/>
  <c r="G123" i="1" s="1"/>
  <c r="H122" i="1"/>
  <c r="G122" i="1" s="1"/>
  <c r="H121" i="1"/>
  <c r="G121" i="1" s="1"/>
  <c r="H120" i="1"/>
  <c r="G120" i="1"/>
  <c r="H119" i="1"/>
  <c r="G119" i="1" s="1"/>
  <c r="H118" i="1"/>
  <c r="G118" i="1" s="1"/>
  <c r="H117" i="1"/>
  <c r="G117" i="1" s="1"/>
  <c r="H116" i="1"/>
  <c r="G116" i="1"/>
  <c r="H115" i="1"/>
  <c r="G115" i="1" s="1"/>
  <c r="H114" i="1"/>
  <c r="G114" i="1" s="1"/>
  <c r="H113" i="1"/>
  <c r="G113" i="1" s="1"/>
  <c r="H112" i="1"/>
  <c r="G112" i="1"/>
  <c r="H111" i="1"/>
  <c r="G111" i="1" s="1"/>
  <c r="H110" i="1"/>
  <c r="G110" i="1" s="1"/>
  <c r="H109" i="1"/>
  <c r="G109" i="1" s="1"/>
  <c r="H108" i="1"/>
  <c r="G108" i="1"/>
  <c r="H107" i="1"/>
  <c r="G107" i="1" s="1"/>
  <c r="H106" i="1"/>
  <c r="G106" i="1" s="1"/>
  <c r="H105" i="1"/>
  <c r="G105" i="1" s="1"/>
  <c r="H104" i="1"/>
  <c r="G104" i="1"/>
  <c r="H103" i="1"/>
  <c r="G103" i="1" s="1"/>
  <c r="H102" i="1"/>
  <c r="G102" i="1" s="1"/>
  <c r="H101" i="1"/>
  <c r="G101" i="1" s="1"/>
  <c r="H100" i="1"/>
  <c r="G100" i="1"/>
  <c r="H99" i="1"/>
  <c r="G99" i="1" s="1"/>
  <c r="H98" i="1"/>
  <c r="G98" i="1" s="1"/>
  <c r="H97" i="1"/>
  <c r="G97" i="1" s="1"/>
  <c r="H96" i="1"/>
  <c r="G96" i="1"/>
  <c r="H95" i="1"/>
  <c r="G95" i="1" s="1"/>
  <c r="H94" i="1"/>
  <c r="G94" i="1" s="1"/>
  <c r="H93" i="1"/>
  <c r="G93" i="1" s="1"/>
  <c r="H92" i="1"/>
  <c r="G92" i="1"/>
  <c r="H91" i="1"/>
  <c r="G91" i="1" s="1"/>
  <c r="H90" i="1"/>
  <c r="G90" i="1" s="1"/>
  <c r="H89" i="1"/>
  <c r="G89" i="1" s="1"/>
  <c r="H88" i="1"/>
  <c r="G88" i="1" s="1"/>
  <c r="H87" i="1"/>
  <c r="G87" i="1" s="1"/>
  <c r="H86" i="1"/>
  <c r="G86" i="1" s="1"/>
  <c r="H85" i="1"/>
  <c r="G85" i="1" s="1"/>
  <c r="H84" i="1"/>
  <c r="G84" i="1" s="1"/>
  <c r="H83" i="1"/>
  <c r="G83" i="1" s="1"/>
  <c r="H82" i="1"/>
  <c r="G82" i="1" s="1"/>
  <c r="H81" i="1"/>
  <c r="G81" i="1" s="1"/>
  <c r="H80" i="1"/>
  <c r="G80" i="1" s="1"/>
  <c r="H79" i="1"/>
  <c r="G79" i="1" s="1"/>
  <c r="H78" i="1"/>
  <c r="G78" i="1" s="1"/>
  <c r="H77" i="1"/>
  <c r="G77" i="1" s="1"/>
  <c r="H76" i="1"/>
  <c r="G76" i="1" s="1"/>
  <c r="H75" i="1"/>
  <c r="G75" i="1" s="1"/>
  <c r="H74" i="1"/>
  <c r="G74" i="1" s="1"/>
  <c r="H73" i="1"/>
  <c r="G73" i="1" s="1"/>
  <c r="H72" i="1"/>
  <c r="G72" i="1" s="1"/>
  <c r="H71" i="1"/>
  <c r="G71" i="1" s="1"/>
  <c r="H70" i="1"/>
  <c r="G70" i="1" s="1"/>
  <c r="H69" i="1"/>
  <c r="G69" i="1" s="1"/>
  <c r="H68" i="1"/>
  <c r="G68" i="1" s="1"/>
  <c r="H67" i="1"/>
  <c r="G67" i="1" s="1"/>
  <c r="H66" i="1"/>
  <c r="G66" i="1" s="1"/>
  <c r="H65" i="1"/>
  <c r="G65" i="1" s="1"/>
  <c r="H64" i="1"/>
  <c r="G64" i="1" s="1"/>
  <c r="H63" i="1"/>
  <c r="G63" i="1" s="1"/>
  <c r="H62" i="1"/>
  <c r="G62" i="1" s="1"/>
  <c r="H61" i="1"/>
  <c r="G61" i="1" s="1"/>
  <c r="H60" i="1"/>
  <c r="G60" i="1" s="1"/>
  <c r="H59" i="1"/>
  <c r="G59" i="1" s="1"/>
  <c r="H58" i="1"/>
  <c r="G58" i="1" s="1"/>
  <c r="H57" i="1"/>
  <c r="G57" i="1" s="1"/>
  <c r="H56" i="1"/>
  <c r="G56" i="1" s="1"/>
  <c r="H55" i="1"/>
  <c r="G55" i="1" s="1"/>
  <c r="H54" i="1"/>
  <c r="G54" i="1" s="1"/>
  <c r="H53" i="1"/>
  <c r="G53" i="1" s="1"/>
  <c r="H52" i="1"/>
  <c r="G52" i="1" s="1"/>
  <c r="H51" i="1"/>
  <c r="G51" i="1" s="1"/>
  <c r="H50" i="1"/>
  <c r="G50" i="1" s="1"/>
  <c r="H49" i="1"/>
  <c r="G49" i="1" s="1"/>
  <c r="H48" i="1"/>
  <c r="G48" i="1" s="1"/>
  <c r="H47" i="1"/>
  <c r="G47" i="1" s="1"/>
  <c r="H46" i="1"/>
  <c r="G46" i="1" s="1"/>
  <c r="H45" i="1"/>
  <c r="G45" i="1" s="1"/>
  <c r="H44" i="1"/>
  <c r="G44" i="1" s="1"/>
  <c r="H43" i="1"/>
  <c r="G43" i="1" s="1"/>
  <c r="H42" i="1"/>
  <c r="G42" i="1" s="1"/>
  <c r="H41" i="1"/>
  <c r="G41" i="1" s="1"/>
  <c r="H40" i="1"/>
  <c r="G40" i="1" s="1"/>
  <c r="H39" i="1"/>
  <c r="G39" i="1" s="1"/>
  <c r="H38" i="1"/>
  <c r="G38" i="1" s="1"/>
  <c r="H37" i="1"/>
  <c r="G37" i="1" s="1"/>
  <c r="H36" i="1"/>
  <c r="G36" i="1" s="1"/>
  <c r="H35" i="1"/>
  <c r="G35" i="1" s="1"/>
  <c r="H34" i="1"/>
  <c r="G34" i="1" s="1"/>
  <c r="H33" i="1"/>
  <c r="G33" i="1" s="1"/>
  <c r="H32" i="1"/>
  <c r="G32" i="1" s="1"/>
  <c r="H31" i="1"/>
  <c r="G31" i="1" s="1"/>
  <c r="H30" i="1"/>
  <c r="G30" i="1" s="1"/>
  <c r="H29" i="1"/>
  <c r="G29" i="1" s="1"/>
  <c r="H28" i="1"/>
  <c r="G28" i="1" s="1"/>
  <c r="H27" i="1"/>
  <c r="G27" i="1" s="1"/>
  <c r="H26" i="1"/>
  <c r="G26" i="1" s="1"/>
  <c r="H25" i="1"/>
  <c r="G25" i="1" s="1"/>
  <c r="H24" i="1"/>
  <c r="G24" i="1" s="1"/>
  <c r="H23" i="1"/>
  <c r="G23" i="1" s="1"/>
  <c r="H22" i="1"/>
  <c r="G22" i="1" s="1"/>
  <c r="H21" i="1"/>
  <c r="G21" i="1" s="1"/>
  <c r="H20" i="1"/>
  <c r="G20" i="1" s="1"/>
  <c r="H19" i="1"/>
  <c r="G19" i="1" s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12" i="1"/>
  <c r="G12" i="1" s="1"/>
  <c r="H11" i="1"/>
  <c r="G11" i="1" s="1"/>
  <c r="H10" i="1"/>
  <c r="G10" i="1" s="1"/>
  <c r="H9" i="1"/>
  <c r="G9" i="1" s="1"/>
  <c r="H8" i="1"/>
  <c r="G8" i="1" s="1"/>
  <c r="H7" i="1"/>
  <c r="G7" i="1" s="1"/>
  <c r="H6" i="1"/>
  <c r="G6" i="1" s="1"/>
  <c r="H5" i="1"/>
  <c r="G5" i="1" s="1"/>
  <c r="H4" i="1"/>
  <c r="G4" i="1" s="1"/>
  <c r="H3" i="1"/>
  <c r="G3" i="1" s="1"/>
  <c r="H2" i="1"/>
  <c r="G2" i="1" s="1"/>
</calcChain>
</file>

<file path=xl/sharedStrings.xml><?xml version="1.0" encoding="utf-8"?>
<sst xmlns="http://schemas.openxmlformats.org/spreadsheetml/2006/main" count="266" uniqueCount="96">
  <si>
    <t>Anno</t>
  </si>
  <si>
    <t>Mese</t>
  </si>
  <si>
    <t>Descrizione Struttura</t>
  </si>
  <si>
    <t>N_Persone</t>
  </si>
  <si>
    <t>GG_Lavorativi</t>
  </si>
  <si>
    <t>GG_Assenza</t>
  </si>
  <si>
    <t>Perc_Presenza</t>
  </si>
  <si>
    <t>Perc_Assenza</t>
  </si>
  <si>
    <t>CDR - ALTRI ORGANI DI STAFF DIREZIONE GENERALE</t>
  </si>
  <si>
    <t>CDR - AMMINISTRATIVA DELLE CURE PRIMARIE</t>
  </si>
  <si>
    <t>CDR - ANESTESIA</t>
  </si>
  <si>
    <t>CDR - COSTI COMUNI RACCORDO - DSM</t>
  </si>
  <si>
    <t>CDR - DIPARTIMENTO CURE PRIMARIE E INTEGRAZIONE SOCIO-SANITARIA</t>
  </si>
  <si>
    <t>CDR - DIPARTIMENTO DELLE PROFESSIONI SANITARIE</t>
  </si>
  <si>
    <t>CDR - DIPARTIMENTO DI PREVENZIONE</t>
  </si>
  <si>
    <t>CDR - DIREZIONE AMMINISTRATIVA</t>
  </si>
  <si>
    <t>CDR - DIREZIONE GENERALE</t>
  </si>
  <si>
    <t>CDR - DIREZIONE SANITARIA</t>
  </si>
  <si>
    <t>CDR - DISTRETTO SANITARIO - COMUNE DI FIUMICINO</t>
  </si>
  <si>
    <t>CDR - DISTRETTO SANITARIO - X MUNICIPIO</t>
  </si>
  <si>
    <t>CDR - DISTRETTO SANITARIO - XI MUNICIPIO</t>
  </si>
  <si>
    <t>CDR - DISTRETTO SANITARIO - XII MUNICIPIO</t>
  </si>
  <si>
    <t>CDR - EMERGENZA COVID-19 POU - EMERGENZA E ACCETTAZIONE</t>
  </si>
  <si>
    <t>CDR - EMERGENZA COVID-19 POU - MEDICINA</t>
  </si>
  <si>
    <t>CDR - EMERGENZA COVID-19 POU - P.O. G. B. GRASSI</t>
  </si>
  <si>
    <t>CDR - GESTIONE EMERGENZA COVID-22</t>
  </si>
  <si>
    <t>CDR - P.O. G. B. GRASSI - DIPARTIMENTO CHIRURGIA</t>
  </si>
  <si>
    <t>CDR - P.O. GRASSI - DIPARTIMENTO DI MEDICINA</t>
  </si>
  <si>
    <t>CDR - P.O. GRASSI - LONG SURGERY MULTIDISCIPLINARE</t>
  </si>
  <si>
    <t>CDR - P.O. GRASSI - WEEK SURGERY MULTIDISCIPLINARE</t>
  </si>
  <si>
    <t>CDR - UOC ACCREDITAMENTO, VIGILANZA E CONTROLLO STRUTTURE SANITARIE</t>
  </si>
  <si>
    <t>CDR - UOC AMMINISTRATIVA DEL PRESIDIO OSPEDALIERO UNICO</t>
  </si>
  <si>
    <t>CDR - UOC AMMINISTRATIVA DELLA PREVENZIONE</t>
  </si>
  <si>
    <t>CDR - UOC AMMINISTRATIVA DELLA PREVENZIONE E DELLA SALUTE MENTALE</t>
  </si>
  <si>
    <t>CDR - UOC ANATOMIA E ISTOLOGIA PATOLOGICA</t>
  </si>
  <si>
    <t>CDR - UOC APPROVVIGIONAMENTI</t>
  </si>
  <si>
    <t>CDR - UOC ASSISTENZA FARMACEUTICA</t>
  </si>
  <si>
    <t>CDR - UOC CARDIOLOGIA</t>
  </si>
  <si>
    <t>CDR - UOC CHIRURGIA GENERALE OSP. G.B. GRASSI</t>
  </si>
  <si>
    <t>CDR - UOC CONTROLLO DI GESTIONE E CONTABILITA' ANALITICA</t>
  </si>
  <si>
    <t>CDR - UOC DIAGNOSTICA PER IMMAGINI</t>
  </si>
  <si>
    <t>CDR - UOC DIREZIONE MEDICA DEL PRESIDIO OSPEDALIERO UNICO</t>
  </si>
  <si>
    <t>CDR - UOC DISTRETTO COMUNE DI FIUMICINO</t>
  </si>
  <si>
    <t>CDR - UOC DISTRETTO X MUNICIPIO</t>
  </si>
  <si>
    <t>CDR - UOC DISTRETTO XI MUNICIPIO</t>
  </si>
  <si>
    <t>CDR - UOC DISTRETTO XII MUNICIPIO</t>
  </si>
  <si>
    <t>CDR - UOC EPIDEMIOLOGIA E SIS</t>
  </si>
  <si>
    <t>CDR - UOC FARMACIA TERRITORIALE</t>
  </si>
  <si>
    <t>CDR - UOC IGIENE DEGLI ALIMENTI DI ORIGINE ANIMALE</t>
  </si>
  <si>
    <t>CDR - UOC IGIENE E SANITÀ PUBBLICA</t>
  </si>
  <si>
    <t>CDR - UOC LABORATORIO ANALISI</t>
  </si>
  <si>
    <t>CDR - UOC MEDICINA LEGALE</t>
  </si>
  <si>
    <t>CDR - UOC MEDICINA OSP. G.B. GRASSI</t>
  </si>
  <si>
    <t>CDR - UOC NEFROLOGIA E DIALISI</t>
  </si>
  <si>
    <t>CDR - UOC OCULISTICA</t>
  </si>
  <si>
    <t>CDR - UOC ODONTOIATRIA PREVENTIVA E SOCIALE - AD ESAURIMENTO</t>
  </si>
  <si>
    <t>CDR - UOC ORTOPEDIA - TRAUMATOLOGIA P.O. GB GRASSI</t>
  </si>
  <si>
    <t>CDR - UOC OSTETRICIA E GINECOLOGIA</t>
  </si>
  <si>
    <t>CDR - UOC PEDIATRIA</t>
  </si>
  <si>
    <t>CDR - UOC PREVENZIONE E SICUREZZA DEGLI AMBIENTI DI LAVORO</t>
  </si>
  <si>
    <t>CDR - UOC PREVENZIONE E TUTELA DELLA SALUTE DELLA COPPIA</t>
  </si>
  <si>
    <t>CDR - UOC PRONTO SOCCORSO E MEDICINA D'URGENZA</t>
  </si>
  <si>
    <t>CDR - UOC QUALITÀ, SICUREZZA E GESTIONE DEL RISCHIO</t>
  </si>
  <si>
    <t>CDR - UOC RIABILITAZIONE E CENTRO SPINALE</t>
  </si>
  <si>
    <t>CDR - UOC RISORSE ECONOMICO FINANZIARIE</t>
  </si>
  <si>
    <t>CDR - UOC RISORSE TECNOLOGICHE E PATRIMONIO</t>
  </si>
  <si>
    <t>CDR - UOC RISORSE UMANE</t>
  </si>
  <si>
    <t>CDR - UOC SALUTE MENTALE DISTRETTO MUNICIPIO XII</t>
  </si>
  <si>
    <t>CDR - UOC SALUTE MENTALE DISTRETTO X E COMUNE DI FIUMICINO</t>
  </si>
  <si>
    <t>CDR - UOC SALUTE MENTALE DISTRETTO XI E DISTRETTO XII MUNICIPIO</t>
  </si>
  <si>
    <t>CDR - UOC SANITÀ ANIMALE ED IGIENE DEGLI ALLEVAMENTI E DELLE PRODUZIONI ZOOTECNICHE</t>
  </si>
  <si>
    <t>CDR - UOC SD - SALUTE DIPENDENZE</t>
  </si>
  <si>
    <t>CDR - UOC SERVIZIO IMMUNO-TRASFUSIONALE (SIMT)</t>
  </si>
  <si>
    <t>CDR - UOC SERVIZIO INFERMIERISTICO ED OSTETRICO DELLE CURE PRIMARIE</t>
  </si>
  <si>
    <t>CDR - UOC SERVIZIO INFERMIERISTICO ED OSTETRICO OSPEDALIERO</t>
  </si>
  <si>
    <t>CDR - UOC SISTEMI ICT</t>
  </si>
  <si>
    <t>CDR - UOC SPDC SERVIZIO PSICHIATRICO DIAGNOSI E CURA</t>
  </si>
  <si>
    <t>CDR - UOC TUTELA SALUTE MENTALE ETÀ EVOLUTIVA</t>
  </si>
  <si>
    <t>CDR - UOSD AFFARI GENERALI E UFFICIO PROCEDIMENTI DISCIPLINARI</t>
  </si>
  <si>
    <t>CDR - UOSD ATTIVITÀ SPECIALISTICA, LISTE DI ATTESA E CUP</t>
  </si>
  <si>
    <t>CDR - UOSD CANILE SOVRAZONALE E CONTROLLO DEL RANDAGISMO</t>
  </si>
  <si>
    <t>CDR - UOSD COMUNICAZIONE E RENDICONTAZIONE SOCIALE</t>
  </si>
  <si>
    <t>CDR - UOSD GASTROENTEROLOGIA - P.O. GB GRASSI</t>
  </si>
  <si>
    <t>CDR - UOSD IGIENE DEGLI ALIMENTI E DELLA NUTRIZIONE</t>
  </si>
  <si>
    <t>CDR - UOSD NEONATOLOGIA</t>
  </si>
  <si>
    <t>CDR - UOSD ONCOLOGIA - P.O. GB GRASSI</t>
  </si>
  <si>
    <t>CDR - UOSD OTORINOLARINGOIATRIA</t>
  </si>
  <si>
    <t>CDR - UOSD PREVENZIONE INTERVENTI PRECOCI SALUTE MENTALE</t>
  </si>
  <si>
    <t>CDR - UOSD RESIDENZIALITA' IN SALUTE MENTALE</t>
  </si>
  <si>
    <t>CDR - UOSD RIABILITAZIONE TERRITORIALE ED ASSISTENZA PROTESICA</t>
  </si>
  <si>
    <t>CDR - UOSD RIANIMAZIONE</t>
  </si>
  <si>
    <t>CDR - UOSD SCREENING, PROMOZIONE DELLA SALUTE E STILI DI VITA</t>
  </si>
  <si>
    <t>EMERGENZA COVID-19 TERRITORIO - SERVIZIO DI IGIENE E SANITÀ PUBBLICA</t>
  </si>
  <si>
    <t>EMERGENZA COVID-19 TERRITORIO - STRUTTURE PRIVATE</t>
  </si>
  <si>
    <t>CDR - GESTIONE EMERGENZA COVID-23</t>
  </si>
  <si>
    <t>CDR - GESTIONE EMERGENZA COVID-24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</si>
</sst>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9"/>
  <sheetViews>
    <sheetView tabSelected="1" view="pageBreakPreview" zoomScale="60" zoomScaleNormal="100" workbookViewId="0">
      <selection sqref="A1:H1"/>
    </sheetView>
  </sheetViews>
  <sheetFormatPr defaultRowHeight="15" x14ac:dyDescent="0.25"/>
  <cols>
    <col min="3" max="3" width="86.7109375" bestFit="1" customWidth="1"/>
    <col min="4" max="4" width="18.85546875" bestFit="1" customWidth="1"/>
    <col min="5" max="5" width="15.5703125" bestFit="1" customWidth="1"/>
    <col min="6" max="6" width="22.85546875" bestFit="1" customWidth="1"/>
    <col min="7" max="7" width="11" bestFit="1" customWidth="1"/>
    <col min="8" max="8" width="10.140625" style="2" bestFit="1" customWidth="1"/>
    <col min="9" max="9" width="9.140625" style="2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3">
        <v>2021</v>
      </c>
      <c r="B2" s="3">
        <v>4</v>
      </c>
      <c r="C2" s="3" t="s">
        <v>8</v>
      </c>
      <c r="D2" s="3">
        <v>0.5</v>
      </c>
      <c r="E2" s="3">
        <v>15</v>
      </c>
      <c r="F2" s="3">
        <v>2</v>
      </c>
      <c r="G2" s="4">
        <f>100-H2</f>
        <v>86.666666666666671</v>
      </c>
      <c r="H2" s="4">
        <f>F2/E2*100</f>
        <v>13.333333333333334</v>
      </c>
    </row>
    <row r="3" spans="1:8" x14ac:dyDescent="0.25">
      <c r="A3" s="3">
        <v>2021</v>
      </c>
      <c r="B3" s="3">
        <v>4</v>
      </c>
      <c r="C3" s="3" t="s">
        <v>9</v>
      </c>
      <c r="D3" s="3">
        <v>27</v>
      </c>
      <c r="E3" s="3">
        <v>810</v>
      </c>
      <c r="F3" s="3">
        <v>129</v>
      </c>
      <c r="G3" s="4">
        <f>100-H3</f>
        <v>84.074074074074076</v>
      </c>
      <c r="H3" s="4">
        <f>F3/E3*100</f>
        <v>15.925925925925927</v>
      </c>
    </row>
    <row r="4" spans="1:8" x14ac:dyDescent="0.25">
      <c r="A4" s="3">
        <v>2021</v>
      </c>
      <c r="B4" s="3">
        <v>4</v>
      </c>
      <c r="C4" s="3" t="s">
        <v>10</v>
      </c>
      <c r="D4" s="3">
        <v>31.97</v>
      </c>
      <c r="E4" s="3">
        <v>959</v>
      </c>
      <c r="F4" s="3">
        <v>187.6</v>
      </c>
      <c r="G4" s="4">
        <f>100-H4</f>
        <v>80.43795620437956</v>
      </c>
      <c r="H4" s="4">
        <f>F4/E4*100</f>
        <v>19.562043795620436</v>
      </c>
    </row>
    <row r="5" spans="1:8" x14ac:dyDescent="0.25">
      <c r="A5" s="3">
        <v>2021</v>
      </c>
      <c r="B5" s="3">
        <v>4</v>
      </c>
      <c r="C5" s="3" t="s">
        <v>11</v>
      </c>
      <c r="D5" s="3">
        <v>5.0999999999999996</v>
      </c>
      <c r="E5" s="3">
        <v>153</v>
      </c>
      <c r="F5" s="3">
        <v>13.5</v>
      </c>
      <c r="G5" s="4">
        <f>100-H5</f>
        <v>91.17647058823529</v>
      </c>
      <c r="H5" s="4">
        <f>F5/E5*100</f>
        <v>8.8235294117647065</v>
      </c>
    </row>
    <row r="6" spans="1:8" x14ac:dyDescent="0.25">
      <c r="A6" s="3">
        <v>2021</v>
      </c>
      <c r="B6" s="3">
        <v>4</v>
      </c>
      <c r="C6" s="3" t="s">
        <v>12</v>
      </c>
      <c r="D6" s="3">
        <v>9.4</v>
      </c>
      <c r="E6" s="3">
        <v>282</v>
      </c>
      <c r="F6" s="3">
        <v>63</v>
      </c>
      <c r="G6" s="4">
        <f>100-H6</f>
        <v>77.659574468085111</v>
      </c>
      <c r="H6" s="4">
        <f>F6/E6*100</f>
        <v>22.340425531914892</v>
      </c>
    </row>
    <row r="7" spans="1:8" x14ac:dyDescent="0.25">
      <c r="A7" s="3">
        <v>2021</v>
      </c>
      <c r="B7" s="3">
        <v>4</v>
      </c>
      <c r="C7" s="3" t="s">
        <v>13</v>
      </c>
      <c r="D7" s="3">
        <v>29.63</v>
      </c>
      <c r="E7" s="3">
        <v>889</v>
      </c>
      <c r="F7" s="3">
        <v>161</v>
      </c>
      <c r="G7" s="4">
        <f>100-H7</f>
        <v>81.889763779527556</v>
      </c>
      <c r="H7" s="4">
        <f>F7/E7*100</f>
        <v>18.110236220472441</v>
      </c>
    </row>
    <row r="8" spans="1:8" x14ac:dyDescent="0.25">
      <c r="A8" s="3">
        <v>2021</v>
      </c>
      <c r="B8" s="3">
        <v>4</v>
      </c>
      <c r="C8" s="3" t="s">
        <v>14</v>
      </c>
      <c r="D8" s="3">
        <v>8.33</v>
      </c>
      <c r="E8" s="3">
        <v>250</v>
      </c>
      <c r="F8" s="3">
        <v>54</v>
      </c>
      <c r="G8" s="4">
        <f>100-H8</f>
        <v>78.400000000000006</v>
      </c>
      <c r="H8" s="4">
        <f>F8/E8*100</f>
        <v>21.6</v>
      </c>
    </row>
    <row r="9" spans="1:8" x14ac:dyDescent="0.25">
      <c r="A9" s="3">
        <v>2021</v>
      </c>
      <c r="B9" s="3">
        <v>4</v>
      </c>
      <c r="C9" s="3" t="s">
        <v>15</v>
      </c>
      <c r="D9" s="3">
        <v>2</v>
      </c>
      <c r="E9" s="3">
        <v>60</v>
      </c>
      <c r="F9" s="3">
        <v>1</v>
      </c>
      <c r="G9" s="4">
        <f>100-H9</f>
        <v>98.333333333333329</v>
      </c>
      <c r="H9" s="4">
        <f>F9/E9*100</f>
        <v>1.6666666666666667</v>
      </c>
    </row>
    <row r="10" spans="1:8" x14ac:dyDescent="0.25">
      <c r="A10" s="3">
        <v>2021</v>
      </c>
      <c r="B10" s="3">
        <v>4</v>
      </c>
      <c r="C10" s="3" t="s">
        <v>16</v>
      </c>
      <c r="D10" s="3">
        <v>23.4</v>
      </c>
      <c r="E10" s="3">
        <v>702</v>
      </c>
      <c r="F10" s="3">
        <v>125.4</v>
      </c>
      <c r="G10" s="4">
        <f>100-H10</f>
        <v>82.136752136752136</v>
      </c>
      <c r="H10" s="4">
        <f>F10/E10*100</f>
        <v>17.863247863247864</v>
      </c>
    </row>
    <row r="11" spans="1:8" x14ac:dyDescent="0.25">
      <c r="A11" s="3">
        <v>2021</v>
      </c>
      <c r="B11" s="3">
        <v>4</v>
      </c>
      <c r="C11" s="3" t="s">
        <v>17</v>
      </c>
      <c r="D11" s="3">
        <v>2</v>
      </c>
      <c r="E11" s="3">
        <v>60</v>
      </c>
      <c r="F11" s="3">
        <v>16</v>
      </c>
      <c r="G11" s="4">
        <f>100-H11</f>
        <v>73.333333333333329</v>
      </c>
      <c r="H11" s="4">
        <f>F11/E11*100</f>
        <v>26.666666666666668</v>
      </c>
    </row>
    <row r="12" spans="1:8" x14ac:dyDescent="0.25">
      <c r="A12" s="3">
        <v>2021</v>
      </c>
      <c r="B12" s="3">
        <v>4</v>
      </c>
      <c r="C12" s="3" t="s">
        <v>18</v>
      </c>
      <c r="D12" s="3">
        <v>3.2</v>
      </c>
      <c r="E12" s="3">
        <v>96</v>
      </c>
      <c r="F12" s="3">
        <v>13</v>
      </c>
      <c r="G12" s="4">
        <f>100-H12</f>
        <v>86.458333333333329</v>
      </c>
      <c r="H12" s="4">
        <f>F12/E12*100</f>
        <v>13.541666666666666</v>
      </c>
    </row>
    <row r="13" spans="1:8" x14ac:dyDescent="0.25">
      <c r="A13" s="3">
        <v>2021</v>
      </c>
      <c r="B13" s="3">
        <v>4</v>
      </c>
      <c r="C13" s="3" t="s">
        <v>19</v>
      </c>
      <c r="D13" s="3">
        <v>6.4</v>
      </c>
      <c r="E13" s="3">
        <v>192</v>
      </c>
      <c r="F13" s="3">
        <v>28</v>
      </c>
      <c r="G13" s="4">
        <f>100-H13</f>
        <v>85.416666666666671</v>
      </c>
      <c r="H13" s="4">
        <f>F13/E13*100</f>
        <v>14.583333333333334</v>
      </c>
    </row>
    <row r="14" spans="1:8" x14ac:dyDescent="0.25">
      <c r="A14" s="3">
        <v>2021</v>
      </c>
      <c r="B14" s="3">
        <v>4</v>
      </c>
      <c r="C14" s="3" t="s">
        <v>20</v>
      </c>
      <c r="D14" s="3">
        <v>7</v>
      </c>
      <c r="E14" s="3">
        <v>210</v>
      </c>
      <c r="F14" s="3">
        <v>17</v>
      </c>
      <c r="G14" s="4">
        <f>100-H14</f>
        <v>91.904761904761898</v>
      </c>
      <c r="H14" s="4">
        <f>F14/E14*100</f>
        <v>8.0952380952380949</v>
      </c>
    </row>
    <row r="15" spans="1:8" x14ac:dyDescent="0.25">
      <c r="A15" s="3">
        <v>2021</v>
      </c>
      <c r="B15" s="3">
        <v>4</v>
      </c>
      <c r="C15" s="3" t="s">
        <v>21</v>
      </c>
      <c r="D15" s="3">
        <v>5.37</v>
      </c>
      <c r="E15" s="3">
        <v>161</v>
      </c>
      <c r="F15" s="3">
        <v>33</v>
      </c>
      <c r="G15" s="4">
        <f>100-H15</f>
        <v>79.50310559006212</v>
      </c>
      <c r="H15" s="4">
        <f>F15/E15*100</f>
        <v>20.496894409937887</v>
      </c>
    </row>
    <row r="16" spans="1:8" x14ac:dyDescent="0.25">
      <c r="A16" s="3">
        <v>2021</v>
      </c>
      <c r="B16" s="3">
        <v>4</v>
      </c>
      <c r="C16" s="3" t="s">
        <v>22</v>
      </c>
      <c r="D16" s="3">
        <v>120</v>
      </c>
      <c r="E16" s="3">
        <v>3600</v>
      </c>
      <c r="F16" s="3">
        <v>435</v>
      </c>
      <c r="G16" s="4">
        <f>100-H16</f>
        <v>87.916666666666671</v>
      </c>
      <c r="H16" s="4">
        <f>F16/E16*100</f>
        <v>12.083333333333334</v>
      </c>
    </row>
    <row r="17" spans="1:8" x14ac:dyDescent="0.25">
      <c r="A17" s="3">
        <v>2021</v>
      </c>
      <c r="B17" s="3">
        <v>4</v>
      </c>
      <c r="C17" s="3" t="s">
        <v>23</v>
      </c>
      <c r="D17" s="3">
        <v>36.67</v>
      </c>
      <c r="E17" s="3">
        <v>1100</v>
      </c>
      <c r="F17" s="3">
        <v>114</v>
      </c>
      <c r="G17" s="4">
        <f>100-H17</f>
        <v>89.63636363636364</v>
      </c>
      <c r="H17" s="4">
        <f>F17/E17*100</f>
        <v>10.363636363636363</v>
      </c>
    </row>
    <row r="18" spans="1:8" x14ac:dyDescent="0.25">
      <c r="A18" s="3">
        <v>2021</v>
      </c>
      <c r="B18" s="3">
        <v>4</v>
      </c>
      <c r="C18" s="3" t="s">
        <v>24</v>
      </c>
      <c r="D18" s="3">
        <v>1.8</v>
      </c>
      <c r="E18" s="3">
        <v>54</v>
      </c>
      <c r="F18" s="3">
        <v>10</v>
      </c>
      <c r="G18" s="4">
        <f>100-H18</f>
        <v>81.481481481481481</v>
      </c>
      <c r="H18" s="4">
        <f>F18/E18*100</f>
        <v>18.518518518518519</v>
      </c>
    </row>
    <row r="19" spans="1:8" x14ac:dyDescent="0.25">
      <c r="A19" s="3">
        <v>2021</v>
      </c>
      <c r="B19" s="3">
        <v>4</v>
      </c>
      <c r="C19" s="3" t="s">
        <v>25</v>
      </c>
      <c r="D19" s="3">
        <v>2.83</v>
      </c>
      <c r="E19" s="3">
        <v>85</v>
      </c>
      <c r="F19" s="3">
        <v>1</v>
      </c>
      <c r="G19" s="4">
        <f>100-H19</f>
        <v>98.82352941176471</v>
      </c>
      <c r="H19" s="4">
        <f>F19/E19*100</f>
        <v>1.1764705882352942</v>
      </c>
    </row>
    <row r="20" spans="1:8" x14ac:dyDescent="0.25">
      <c r="A20" s="3">
        <v>2021</v>
      </c>
      <c r="B20" s="3">
        <v>4</v>
      </c>
      <c r="C20" s="3" t="s">
        <v>26</v>
      </c>
      <c r="D20" s="3">
        <v>4.4000000000000004</v>
      </c>
      <c r="E20" s="3">
        <v>132</v>
      </c>
      <c r="F20" s="3">
        <v>19</v>
      </c>
      <c r="G20" s="4">
        <f>100-H20</f>
        <v>85.606060606060609</v>
      </c>
      <c r="H20" s="4">
        <f>F20/E20*100</f>
        <v>14.393939393939394</v>
      </c>
    </row>
    <row r="21" spans="1:8" x14ac:dyDescent="0.25">
      <c r="A21" s="3">
        <v>2021</v>
      </c>
      <c r="B21" s="3">
        <v>4</v>
      </c>
      <c r="C21" s="3" t="s">
        <v>27</v>
      </c>
      <c r="D21" s="3">
        <v>0.5</v>
      </c>
      <c r="E21" s="3">
        <v>15</v>
      </c>
      <c r="F21" s="3">
        <v>1</v>
      </c>
      <c r="G21" s="4">
        <f>100-H21</f>
        <v>93.333333333333329</v>
      </c>
      <c r="H21" s="4">
        <f>F21/E21*100</f>
        <v>6.666666666666667</v>
      </c>
    </row>
    <row r="22" spans="1:8" x14ac:dyDescent="0.25">
      <c r="A22" s="3">
        <v>2021</v>
      </c>
      <c r="B22" s="3">
        <v>4</v>
      </c>
      <c r="C22" s="3" t="s">
        <v>28</v>
      </c>
      <c r="D22" s="3">
        <v>1</v>
      </c>
      <c r="E22" s="3">
        <v>30</v>
      </c>
      <c r="F22" s="3">
        <v>30</v>
      </c>
      <c r="G22" s="4">
        <f>100-H22</f>
        <v>0</v>
      </c>
      <c r="H22" s="4">
        <f>F22/E22*100</f>
        <v>100</v>
      </c>
    </row>
    <row r="23" spans="1:8" x14ac:dyDescent="0.25">
      <c r="A23" s="3">
        <v>2021</v>
      </c>
      <c r="B23" s="3">
        <v>4</v>
      </c>
      <c r="C23" s="3" t="s">
        <v>29</v>
      </c>
      <c r="D23" s="3">
        <v>1</v>
      </c>
      <c r="E23" s="3">
        <v>30</v>
      </c>
      <c r="F23" s="3">
        <v>5</v>
      </c>
      <c r="G23" s="4">
        <f>100-H23</f>
        <v>83.333333333333343</v>
      </c>
      <c r="H23" s="4">
        <f>F23/E23*100</f>
        <v>16.666666666666664</v>
      </c>
    </row>
    <row r="24" spans="1:8" x14ac:dyDescent="0.25">
      <c r="A24" s="3">
        <v>2021</v>
      </c>
      <c r="B24" s="3">
        <v>4</v>
      </c>
      <c r="C24" s="3" t="s">
        <v>30</v>
      </c>
      <c r="D24" s="3">
        <v>11</v>
      </c>
      <c r="E24" s="3">
        <v>330</v>
      </c>
      <c r="F24" s="3">
        <v>63</v>
      </c>
      <c r="G24" s="4">
        <f>100-H24</f>
        <v>80.909090909090907</v>
      </c>
      <c r="H24" s="4">
        <f>F24/E24*100</f>
        <v>19.090909090909093</v>
      </c>
    </row>
    <row r="25" spans="1:8" x14ac:dyDescent="0.25">
      <c r="A25" s="3">
        <v>2021</v>
      </c>
      <c r="B25" s="3">
        <v>4</v>
      </c>
      <c r="C25" s="3" t="s">
        <v>31</v>
      </c>
      <c r="D25" s="3">
        <v>27.2</v>
      </c>
      <c r="E25" s="3">
        <v>816</v>
      </c>
      <c r="F25" s="3">
        <v>142</v>
      </c>
      <c r="G25" s="4">
        <f>100-H25</f>
        <v>82.598039215686271</v>
      </c>
      <c r="H25" s="4">
        <f>F25/E25*100</f>
        <v>17.401960784313726</v>
      </c>
    </row>
    <row r="26" spans="1:8" x14ac:dyDescent="0.25">
      <c r="A26" s="3">
        <v>2021</v>
      </c>
      <c r="B26" s="3">
        <v>4</v>
      </c>
      <c r="C26" s="3" t="s">
        <v>32</v>
      </c>
      <c r="D26" s="3">
        <v>5</v>
      </c>
      <c r="E26" s="3">
        <v>150</v>
      </c>
      <c r="F26" s="3">
        <v>6</v>
      </c>
      <c r="G26" s="4">
        <f>100-H26</f>
        <v>96</v>
      </c>
      <c r="H26" s="4">
        <f>F26/E26*100</f>
        <v>4</v>
      </c>
    </row>
    <row r="27" spans="1:8" x14ac:dyDescent="0.25">
      <c r="A27" s="3">
        <v>2021</v>
      </c>
      <c r="B27" s="3">
        <v>4</v>
      </c>
      <c r="C27" s="3" t="s">
        <v>33</v>
      </c>
      <c r="D27" s="3">
        <v>6.83</v>
      </c>
      <c r="E27" s="3">
        <v>204.9</v>
      </c>
      <c r="F27" s="3">
        <v>41.83</v>
      </c>
      <c r="G27" s="4">
        <f>100-H27</f>
        <v>79.585163494387501</v>
      </c>
      <c r="H27" s="4">
        <f>F27/E27*100</f>
        <v>20.414836505612495</v>
      </c>
    </row>
    <row r="28" spans="1:8" x14ac:dyDescent="0.25">
      <c r="A28" s="3">
        <v>2021</v>
      </c>
      <c r="B28" s="3">
        <v>4</v>
      </c>
      <c r="C28" s="3" t="s">
        <v>34</v>
      </c>
      <c r="D28" s="3">
        <v>9.5</v>
      </c>
      <c r="E28" s="3">
        <v>285</v>
      </c>
      <c r="F28" s="3">
        <v>20.5</v>
      </c>
      <c r="G28" s="4">
        <f>100-H28</f>
        <v>92.807017543859644</v>
      </c>
      <c r="H28" s="4">
        <f>F28/E28*100</f>
        <v>7.192982456140351</v>
      </c>
    </row>
    <row r="29" spans="1:8" x14ac:dyDescent="0.25">
      <c r="A29" s="3">
        <v>2021</v>
      </c>
      <c r="B29" s="3">
        <v>4</v>
      </c>
      <c r="C29" s="3" t="s">
        <v>35</v>
      </c>
      <c r="D29" s="3">
        <v>14</v>
      </c>
      <c r="E29" s="3">
        <v>420</v>
      </c>
      <c r="F29" s="3">
        <v>55</v>
      </c>
      <c r="G29" s="4">
        <f>100-H29</f>
        <v>86.904761904761898</v>
      </c>
      <c r="H29" s="4">
        <f>F29/E29*100</f>
        <v>13.095238095238097</v>
      </c>
    </row>
    <row r="30" spans="1:8" x14ac:dyDescent="0.25">
      <c r="A30" s="3">
        <v>2021</v>
      </c>
      <c r="B30" s="3">
        <v>4</v>
      </c>
      <c r="C30" s="3" t="s">
        <v>36</v>
      </c>
      <c r="D30" s="3">
        <v>37.270000000000003</v>
      </c>
      <c r="E30" s="3">
        <v>1118.0999999999999</v>
      </c>
      <c r="F30" s="3">
        <v>127.68</v>
      </c>
      <c r="G30" s="4">
        <f>100-H30</f>
        <v>88.580627850818345</v>
      </c>
      <c r="H30" s="4">
        <f>F30/E30*100</f>
        <v>11.419372149181649</v>
      </c>
    </row>
    <row r="31" spans="1:8" x14ac:dyDescent="0.25">
      <c r="A31" s="3">
        <v>2021</v>
      </c>
      <c r="B31" s="3">
        <v>4</v>
      </c>
      <c r="C31" s="3" t="s">
        <v>37</v>
      </c>
      <c r="D31" s="3">
        <v>74.5</v>
      </c>
      <c r="E31" s="3">
        <v>2235</v>
      </c>
      <c r="F31" s="3">
        <v>350</v>
      </c>
      <c r="G31" s="4">
        <f>100-H31</f>
        <v>84.340044742729305</v>
      </c>
      <c r="H31" s="4">
        <f>F31/E31*100</f>
        <v>15.659955257270694</v>
      </c>
    </row>
    <row r="32" spans="1:8" x14ac:dyDescent="0.25">
      <c r="A32" s="3">
        <v>2021</v>
      </c>
      <c r="B32" s="3">
        <v>4</v>
      </c>
      <c r="C32" s="3" t="s">
        <v>38</v>
      </c>
      <c r="D32" s="3">
        <v>56</v>
      </c>
      <c r="E32" s="3">
        <v>1680</v>
      </c>
      <c r="F32" s="3">
        <v>222.5</v>
      </c>
      <c r="G32" s="4">
        <f>100-H32</f>
        <v>86.75595238095238</v>
      </c>
      <c r="H32" s="4">
        <f>F32/E32*100</f>
        <v>13.244047619047619</v>
      </c>
    </row>
    <row r="33" spans="1:8" x14ac:dyDescent="0.25">
      <c r="A33" s="3">
        <v>2021</v>
      </c>
      <c r="B33" s="3">
        <v>4</v>
      </c>
      <c r="C33" s="3" t="s">
        <v>39</v>
      </c>
      <c r="D33" s="3">
        <v>0.75</v>
      </c>
      <c r="E33" s="3">
        <v>22.5</v>
      </c>
      <c r="F33" s="3">
        <v>0</v>
      </c>
      <c r="G33" s="4">
        <f>100-H33</f>
        <v>100</v>
      </c>
      <c r="H33" s="4">
        <f>F33/E33*100</f>
        <v>0</v>
      </c>
    </row>
    <row r="34" spans="1:8" x14ac:dyDescent="0.25">
      <c r="A34" s="3">
        <v>2021</v>
      </c>
      <c r="B34" s="3">
        <v>4</v>
      </c>
      <c r="C34" s="3" t="s">
        <v>40</v>
      </c>
      <c r="D34" s="3">
        <v>72.5</v>
      </c>
      <c r="E34" s="3">
        <v>2175</v>
      </c>
      <c r="F34" s="3">
        <v>450</v>
      </c>
      <c r="G34" s="4">
        <f>100-H34</f>
        <v>79.310344827586206</v>
      </c>
      <c r="H34" s="4">
        <f>F34/E34*100</f>
        <v>20.689655172413794</v>
      </c>
    </row>
    <row r="35" spans="1:8" x14ac:dyDescent="0.25">
      <c r="A35" s="3">
        <v>2021</v>
      </c>
      <c r="B35" s="3">
        <v>4</v>
      </c>
      <c r="C35" s="3" t="s">
        <v>41</v>
      </c>
      <c r="D35" s="3">
        <v>91.88</v>
      </c>
      <c r="E35" s="3">
        <v>2756.4</v>
      </c>
      <c r="F35" s="3">
        <v>531.65</v>
      </c>
      <c r="G35" s="4">
        <f>100-H35</f>
        <v>80.712160789435501</v>
      </c>
      <c r="H35" s="4">
        <f>F35/E35*100</f>
        <v>19.287839210564503</v>
      </c>
    </row>
    <row r="36" spans="1:8" x14ac:dyDescent="0.25">
      <c r="A36" s="3">
        <v>2021</v>
      </c>
      <c r="B36" s="3">
        <v>4</v>
      </c>
      <c r="C36" s="3" t="s">
        <v>42</v>
      </c>
      <c r="D36" s="3">
        <v>66.61</v>
      </c>
      <c r="E36" s="3">
        <v>1998.5</v>
      </c>
      <c r="F36" s="3">
        <v>371.6</v>
      </c>
      <c r="G36" s="4">
        <f>100-H36</f>
        <v>81.406054540905672</v>
      </c>
      <c r="H36" s="4">
        <f>F36/E36*100</f>
        <v>18.593945459094321</v>
      </c>
    </row>
    <row r="37" spans="1:8" x14ac:dyDescent="0.25">
      <c r="A37" s="3">
        <v>2021</v>
      </c>
      <c r="B37" s="3">
        <v>4</v>
      </c>
      <c r="C37" s="3" t="s">
        <v>43</v>
      </c>
      <c r="D37" s="3">
        <v>112.83</v>
      </c>
      <c r="E37" s="3">
        <v>3384.9</v>
      </c>
      <c r="F37" s="3">
        <v>892.76</v>
      </c>
      <c r="G37" s="4">
        <f>100-H37</f>
        <v>73.625217879405596</v>
      </c>
      <c r="H37" s="4">
        <f>F37/E37*100</f>
        <v>26.374782120594404</v>
      </c>
    </row>
    <row r="38" spans="1:8" x14ac:dyDescent="0.25">
      <c r="A38" s="3">
        <v>2021</v>
      </c>
      <c r="B38" s="3">
        <v>4</v>
      </c>
      <c r="C38" s="3" t="s">
        <v>44</v>
      </c>
      <c r="D38" s="3">
        <v>47.41</v>
      </c>
      <c r="E38" s="3">
        <v>1422.3</v>
      </c>
      <c r="F38" s="3">
        <v>219.88</v>
      </c>
      <c r="G38" s="4">
        <f>100-H38</f>
        <v>84.540532939604873</v>
      </c>
      <c r="H38" s="4">
        <f>F38/E38*100</f>
        <v>15.459467060395134</v>
      </c>
    </row>
    <row r="39" spans="1:8" x14ac:dyDescent="0.25">
      <c r="A39" s="3">
        <v>2021</v>
      </c>
      <c r="B39" s="3">
        <v>4</v>
      </c>
      <c r="C39" s="3" t="s">
        <v>45</v>
      </c>
      <c r="D39" s="3">
        <v>42.6</v>
      </c>
      <c r="E39" s="3">
        <v>1277.9000000000001</v>
      </c>
      <c r="F39" s="3">
        <v>254.36199999999999</v>
      </c>
      <c r="G39" s="4">
        <f>100-H39</f>
        <v>80.09531262227091</v>
      </c>
      <c r="H39" s="4">
        <f>F39/E39*100</f>
        <v>19.904687377729086</v>
      </c>
    </row>
    <row r="40" spans="1:8" x14ac:dyDescent="0.25">
      <c r="A40" s="3">
        <v>2021</v>
      </c>
      <c r="B40" s="3">
        <v>4</v>
      </c>
      <c r="C40" s="3" t="s">
        <v>46</v>
      </c>
      <c r="D40" s="3">
        <v>6</v>
      </c>
      <c r="E40" s="3">
        <v>180</v>
      </c>
      <c r="F40" s="3">
        <v>22</v>
      </c>
      <c r="G40" s="4">
        <f>100-H40</f>
        <v>87.777777777777771</v>
      </c>
      <c r="H40" s="4">
        <f>F40/E40*100</f>
        <v>12.222222222222221</v>
      </c>
    </row>
    <row r="41" spans="1:8" x14ac:dyDescent="0.25">
      <c r="A41" s="3">
        <v>2021</v>
      </c>
      <c r="B41" s="3">
        <v>4</v>
      </c>
      <c r="C41" s="3" t="s">
        <v>47</v>
      </c>
      <c r="D41" s="3">
        <v>1</v>
      </c>
      <c r="E41" s="3">
        <v>30</v>
      </c>
      <c r="F41" s="3">
        <v>0</v>
      </c>
      <c r="G41" s="4">
        <f>100-H41</f>
        <v>100</v>
      </c>
      <c r="H41" s="4">
        <f>F41/E41*100</f>
        <v>0</v>
      </c>
    </row>
    <row r="42" spans="1:8" x14ac:dyDescent="0.25">
      <c r="A42" s="3">
        <v>2021</v>
      </c>
      <c r="B42" s="3">
        <v>4</v>
      </c>
      <c r="C42" s="3" t="s">
        <v>48</v>
      </c>
      <c r="D42" s="3">
        <v>9.5</v>
      </c>
      <c r="E42" s="3">
        <v>285</v>
      </c>
      <c r="F42" s="3">
        <v>37</v>
      </c>
      <c r="G42" s="4">
        <f>100-H42</f>
        <v>87.017543859649123</v>
      </c>
      <c r="H42" s="4">
        <f>F42/E42*100</f>
        <v>12.982456140350877</v>
      </c>
    </row>
    <row r="43" spans="1:8" x14ac:dyDescent="0.25">
      <c r="A43" s="3">
        <v>2021</v>
      </c>
      <c r="B43" s="3">
        <v>4</v>
      </c>
      <c r="C43" s="3" t="s">
        <v>49</v>
      </c>
      <c r="D43" s="3">
        <v>75.56</v>
      </c>
      <c r="E43" s="3">
        <v>2266.8000000000002</v>
      </c>
      <c r="F43" s="3">
        <v>338.959</v>
      </c>
      <c r="G43" s="4">
        <f>100-H43</f>
        <v>85.04680607023117</v>
      </c>
      <c r="H43" s="4">
        <f>F43/E43*100</f>
        <v>14.953193929768835</v>
      </c>
    </row>
    <row r="44" spans="1:8" x14ac:dyDescent="0.25">
      <c r="A44" s="3">
        <v>2021</v>
      </c>
      <c r="B44" s="3">
        <v>4</v>
      </c>
      <c r="C44" s="3" t="s">
        <v>50</v>
      </c>
      <c r="D44" s="3">
        <v>36.67</v>
      </c>
      <c r="E44" s="3">
        <v>1100</v>
      </c>
      <c r="F44" s="3">
        <v>165.5</v>
      </c>
      <c r="G44" s="4">
        <f>100-H44</f>
        <v>84.954545454545453</v>
      </c>
      <c r="H44" s="4">
        <f>F44/E44*100</f>
        <v>15.045454545454545</v>
      </c>
    </row>
    <row r="45" spans="1:8" x14ac:dyDescent="0.25">
      <c r="A45" s="3">
        <v>2021</v>
      </c>
      <c r="B45" s="3">
        <v>4</v>
      </c>
      <c r="C45" s="3" t="s">
        <v>51</v>
      </c>
      <c r="D45" s="3">
        <v>14</v>
      </c>
      <c r="E45" s="3">
        <v>420</v>
      </c>
      <c r="F45" s="3">
        <v>111</v>
      </c>
      <c r="G45" s="4">
        <f>100-H45</f>
        <v>73.571428571428569</v>
      </c>
      <c r="H45" s="4">
        <f>F45/E45*100</f>
        <v>26.428571428571431</v>
      </c>
    </row>
    <row r="46" spans="1:8" x14ac:dyDescent="0.25">
      <c r="A46" s="3">
        <v>2021</v>
      </c>
      <c r="B46" s="3">
        <v>4</v>
      </c>
      <c r="C46" s="3" t="s">
        <v>52</v>
      </c>
      <c r="D46" s="3">
        <v>66.3</v>
      </c>
      <c r="E46" s="3">
        <v>1989</v>
      </c>
      <c r="F46" s="3">
        <v>322</v>
      </c>
      <c r="G46" s="4">
        <f>100-H46</f>
        <v>83.810960281548518</v>
      </c>
      <c r="H46" s="4">
        <f>F46/E46*100</f>
        <v>16.189039718451482</v>
      </c>
    </row>
    <row r="47" spans="1:8" x14ac:dyDescent="0.25">
      <c r="A47" s="3">
        <v>2021</v>
      </c>
      <c r="B47" s="3">
        <v>4</v>
      </c>
      <c r="C47" s="3" t="s">
        <v>53</v>
      </c>
      <c r="D47" s="3">
        <v>47.73</v>
      </c>
      <c r="E47" s="3">
        <v>1431.9</v>
      </c>
      <c r="F47" s="3">
        <v>282.32</v>
      </c>
      <c r="G47" s="4">
        <f>100-H47</f>
        <v>80.283539353306793</v>
      </c>
      <c r="H47" s="4">
        <f>F47/E47*100</f>
        <v>19.716460646693204</v>
      </c>
    </row>
    <row r="48" spans="1:8" x14ac:dyDescent="0.25">
      <c r="A48" s="3">
        <v>2021</v>
      </c>
      <c r="B48" s="3">
        <v>4</v>
      </c>
      <c r="C48" s="3" t="s">
        <v>54</v>
      </c>
      <c r="D48" s="3">
        <v>25.6</v>
      </c>
      <c r="E48" s="3">
        <v>768</v>
      </c>
      <c r="F48" s="3">
        <v>111</v>
      </c>
      <c r="G48" s="4">
        <f>100-H48</f>
        <v>85.546875</v>
      </c>
      <c r="H48" s="4">
        <f>F48/E48*100</f>
        <v>14.453125</v>
      </c>
    </row>
    <row r="49" spans="1:8" x14ac:dyDescent="0.25">
      <c r="A49" s="3">
        <v>2021</v>
      </c>
      <c r="B49" s="3">
        <v>4</v>
      </c>
      <c r="C49" s="3" t="s">
        <v>55</v>
      </c>
      <c r="D49" s="3">
        <v>7</v>
      </c>
      <c r="E49" s="3">
        <v>210</v>
      </c>
      <c r="F49" s="3">
        <v>35</v>
      </c>
      <c r="G49" s="4">
        <f>100-H49</f>
        <v>83.333333333333343</v>
      </c>
      <c r="H49" s="4">
        <f>F49/E49*100</f>
        <v>16.666666666666664</v>
      </c>
    </row>
    <row r="50" spans="1:8" x14ac:dyDescent="0.25">
      <c r="A50" s="3">
        <v>2021</v>
      </c>
      <c r="B50" s="3">
        <v>4</v>
      </c>
      <c r="C50" s="3" t="s">
        <v>56</v>
      </c>
      <c r="D50" s="3">
        <v>20.7</v>
      </c>
      <c r="E50" s="3">
        <v>621</v>
      </c>
      <c r="F50" s="3">
        <v>142.19999999999999</v>
      </c>
      <c r="G50" s="4">
        <f>100-H50</f>
        <v>77.101449275362313</v>
      </c>
      <c r="H50" s="4">
        <f>F50/E50*100</f>
        <v>22.89855072463768</v>
      </c>
    </row>
    <row r="51" spans="1:8" x14ac:dyDescent="0.25">
      <c r="A51" s="3">
        <v>2021</v>
      </c>
      <c r="B51" s="3">
        <v>4</v>
      </c>
      <c r="C51" s="3" t="s">
        <v>57</v>
      </c>
      <c r="D51" s="3">
        <v>80</v>
      </c>
      <c r="E51" s="3">
        <v>2400</v>
      </c>
      <c r="F51" s="3">
        <v>564.5</v>
      </c>
      <c r="G51" s="4">
        <f>100-H51</f>
        <v>76.479166666666671</v>
      </c>
      <c r="H51" s="4">
        <f>F51/E51*100</f>
        <v>23.520833333333332</v>
      </c>
    </row>
    <row r="52" spans="1:8" x14ac:dyDescent="0.25">
      <c r="A52" s="3">
        <v>2021</v>
      </c>
      <c r="B52" s="3">
        <v>4</v>
      </c>
      <c r="C52" s="3" t="s">
        <v>58</v>
      </c>
      <c r="D52" s="3">
        <v>16.5</v>
      </c>
      <c r="E52" s="3">
        <v>495</v>
      </c>
      <c r="F52" s="3">
        <v>83.5</v>
      </c>
      <c r="G52" s="4">
        <f>100-H52</f>
        <v>83.131313131313135</v>
      </c>
      <c r="H52" s="4">
        <f>F52/E52*100</f>
        <v>16.868686868686869</v>
      </c>
    </row>
    <row r="53" spans="1:8" x14ac:dyDescent="0.25">
      <c r="A53" s="3">
        <v>2021</v>
      </c>
      <c r="B53" s="3">
        <v>4</v>
      </c>
      <c r="C53" s="3" t="s">
        <v>59</v>
      </c>
      <c r="D53" s="3">
        <v>18</v>
      </c>
      <c r="E53" s="3">
        <v>540</v>
      </c>
      <c r="F53" s="3">
        <v>51</v>
      </c>
      <c r="G53" s="4">
        <f>100-H53</f>
        <v>90.555555555555557</v>
      </c>
      <c r="H53" s="4">
        <f>F53/E53*100</f>
        <v>9.4444444444444446</v>
      </c>
    </row>
    <row r="54" spans="1:8" x14ac:dyDescent="0.25">
      <c r="A54" s="3">
        <v>2021</v>
      </c>
      <c r="B54" s="3">
        <v>4</v>
      </c>
      <c r="C54" s="3" t="s">
        <v>60</v>
      </c>
      <c r="D54" s="3">
        <v>54.42</v>
      </c>
      <c r="E54" s="3">
        <v>1632.5</v>
      </c>
      <c r="F54" s="3">
        <v>254.249</v>
      </c>
      <c r="G54" s="4">
        <f>100-H54</f>
        <v>84.425788667687598</v>
      </c>
      <c r="H54" s="4">
        <f>F54/E54*100</f>
        <v>15.574211332312405</v>
      </c>
    </row>
    <row r="55" spans="1:8" x14ac:dyDescent="0.25">
      <c r="A55" s="3">
        <v>2021</v>
      </c>
      <c r="B55" s="3">
        <v>4</v>
      </c>
      <c r="C55" s="3" t="s">
        <v>61</v>
      </c>
      <c r="D55" s="3">
        <v>61.4</v>
      </c>
      <c r="E55" s="3">
        <v>1842</v>
      </c>
      <c r="F55" s="3">
        <v>439.5</v>
      </c>
      <c r="G55" s="4">
        <f>100-H55</f>
        <v>76.140065146579801</v>
      </c>
      <c r="H55" s="4">
        <f>F55/E55*100</f>
        <v>23.859934853420196</v>
      </c>
    </row>
    <row r="56" spans="1:8" x14ac:dyDescent="0.25">
      <c r="A56" s="3">
        <v>2021</v>
      </c>
      <c r="B56" s="3">
        <v>4</v>
      </c>
      <c r="C56" s="3" t="s">
        <v>62</v>
      </c>
      <c r="D56" s="3">
        <v>21.63</v>
      </c>
      <c r="E56" s="3">
        <v>649</v>
      </c>
      <c r="F56" s="3">
        <v>92.8</v>
      </c>
      <c r="G56" s="4">
        <f>100-H56</f>
        <v>85.701078582434519</v>
      </c>
      <c r="H56" s="4">
        <f>F56/E56*100</f>
        <v>14.298921417565486</v>
      </c>
    </row>
    <row r="57" spans="1:8" x14ac:dyDescent="0.25">
      <c r="A57" s="3">
        <v>2021</v>
      </c>
      <c r="B57" s="3">
        <v>4</v>
      </c>
      <c r="C57" s="3" t="s">
        <v>63</v>
      </c>
      <c r="D57" s="3">
        <v>44.7</v>
      </c>
      <c r="E57" s="3">
        <v>1341</v>
      </c>
      <c r="F57" s="3">
        <v>208</v>
      </c>
      <c r="G57" s="4">
        <f>100-H57</f>
        <v>84.489187173750935</v>
      </c>
      <c r="H57" s="4">
        <f>F57/E57*100</f>
        <v>15.510812826249069</v>
      </c>
    </row>
    <row r="58" spans="1:8" x14ac:dyDescent="0.25">
      <c r="A58" s="3">
        <v>2021</v>
      </c>
      <c r="B58" s="3">
        <v>4</v>
      </c>
      <c r="C58" s="3" t="s">
        <v>64</v>
      </c>
      <c r="D58" s="3">
        <v>15.75</v>
      </c>
      <c r="E58" s="3">
        <v>472.5</v>
      </c>
      <c r="F58" s="3">
        <v>72</v>
      </c>
      <c r="G58" s="4">
        <f>100-H58</f>
        <v>84.761904761904759</v>
      </c>
      <c r="H58" s="4">
        <f>F58/E58*100</f>
        <v>15.238095238095239</v>
      </c>
    </row>
    <row r="59" spans="1:8" x14ac:dyDescent="0.25">
      <c r="A59" s="3">
        <v>2021</v>
      </c>
      <c r="B59" s="3">
        <v>4</v>
      </c>
      <c r="C59" s="3" t="s">
        <v>65</v>
      </c>
      <c r="D59" s="3">
        <v>12</v>
      </c>
      <c r="E59" s="3">
        <v>360</v>
      </c>
      <c r="F59" s="3">
        <v>21</v>
      </c>
      <c r="G59" s="4">
        <f>100-H59</f>
        <v>94.166666666666671</v>
      </c>
      <c r="H59" s="4">
        <f>F59/E59*100</f>
        <v>5.833333333333333</v>
      </c>
    </row>
    <row r="60" spans="1:8" x14ac:dyDescent="0.25">
      <c r="A60" s="3">
        <v>2021</v>
      </c>
      <c r="B60" s="3">
        <v>4</v>
      </c>
      <c r="C60" s="3" t="s">
        <v>66</v>
      </c>
      <c r="D60" s="3">
        <v>43.3</v>
      </c>
      <c r="E60" s="3">
        <v>1299</v>
      </c>
      <c r="F60" s="3">
        <v>236</v>
      </c>
      <c r="G60" s="4">
        <f>100-H60</f>
        <v>81.832178598922241</v>
      </c>
      <c r="H60" s="4">
        <f>F60/E60*100</f>
        <v>18.167821401077752</v>
      </c>
    </row>
    <row r="61" spans="1:8" x14ac:dyDescent="0.25">
      <c r="A61" s="3">
        <v>2021</v>
      </c>
      <c r="B61" s="3">
        <v>4</v>
      </c>
      <c r="C61" s="3" t="s">
        <v>67</v>
      </c>
      <c r="D61" s="3">
        <v>0.5</v>
      </c>
      <c r="E61" s="3">
        <v>15</v>
      </c>
      <c r="F61" s="3">
        <v>0</v>
      </c>
      <c r="G61" s="4">
        <f>100-H61</f>
        <v>100</v>
      </c>
      <c r="H61" s="4">
        <f>F61/E61*100</f>
        <v>0</v>
      </c>
    </row>
    <row r="62" spans="1:8" x14ac:dyDescent="0.25">
      <c r="A62" s="3">
        <v>2021</v>
      </c>
      <c r="B62" s="3">
        <v>4</v>
      </c>
      <c r="C62" s="3" t="s">
        <v>68</v>
      </c>
      <c r="D62" s="3">
        <v>51.5</v>
      </c>
      <c r="E62" s="3">
        <v>1545</v>
      </c>
      <c r="F62" s="3">
        <v>290.5</v>
      </c>
      <c r="G62" s="4">
        <f>100-H62</f>
        <v>81.197411003236255</v>
      </c>
      <c r="H62" s="4">
        <f>F62/E62*100</f>
        <v>18.802588996763753</v>
      </c>
    </row>
    <row r="63" spans="1:8" x14ac:dyDescent="0.25">
      <c r="A63" s="3">
        <v>2021</v>
      </c>
      <c r="B63" s="3">
        <v>4</v>
      </c>
      <c r="C63" s="3" t="s">
        <v>69</v>
      </c>
      <c r="D63" s="3">
        <v>54.1</v>
      </c>
      <c r="E63" s="3">
        <v>1623</v>
      </c>
      <c r="F63" s="3">
        <v>371.8</v>
      </c>
      <c r="G63" s="4">
        <f>100-H63</f>
        <v>77.091805298829328</v>
      </c>
      <c r="H63" s="4">
        <f>F63/E63*100</f>
        <v>22.908194701170672</v>
      </c>
    </row>
    <row r="64" spans="1:8" x14ac:dyDescent="0.25">
      <c r="A64" s="3">
        <v>2021</v>
      </c>
      <c r="B64" s="3">
        <v>4</v>
      </c>
      <c r="C64" s="3" t="s">
        <v>70</v>
      </c>
      <c r="D64" s="3">
        <v>19</v>
      </c>
      <c r="E64" s="3">
        <v>570</v>
      </c>
      <c r="F64" s="3">
        <v>111</v>
      </c>
      <c r="G64" s="4">
        <f>100-H64</f>
        <v>80.526315789473685</v>
      </c>
      <c r="H64" s="4">
        <f>F64/E64*100</f>
        <v>19.473684210526315</v>
      </c>
    </row>
    <row r="65" spans="1:8" x14ac:dyDescent="0.25">
      <c r="A65" s="3">
        <v>2021</v>
      </c>
      <c r="B65" s="3">
        <v>4</v>
      </c>
      <c r="C65" s="3" t="s">
        <v>71</v>
      </c>
      <c r="D65" s="3">
        <v>27</v>
      </c>
      <c r="E65" s="3">
        <v>810</v>
      </c>
      <c r="F65" s="3">
        <v>157</v>
      </c>
      <c r="G65" s="4">
        <f>100-H65</f>
        <v>80.617283950617278</v>
      </c>
      <c r="H65" s="4">
        <f>F65/E65*100</f>
        <v>19.382716049382719</v>
      </c>
    </row>
    <row r="66" spans="1:8" x14ac:dyDescent="0.25">
      <c r="A66" s="3">
        <v>2021</v>
      </c>
      <c r="B66" s="3">
        <v>4</v>
      </c>
      <c r="C66" s="3" t="s">
        <v>72</v>
      </c>
      <c r="D66" s="3">
        <v>25</v>
      </c>
      <c r="E66" s="3">
        <v>750</v>
      </c>
      <c r="F66" s="3">
        <v>130</v>
      </c>
      <c r="G66" s="4">
        <f>100-H66</f>
        <v>82.666666666666657</v>
      </c>
      <c r="H66" s="4">
        <f>F66/E66*100</f>
        <v>17.333333333333336</v>
      </c>
    </row>
    <row r="67" spans="1:8" x14ac:dyDescent="0.25">
      <c r="A67" s="3">
        <v>2021</v>
      </c>
      <c r="B67" s="3">
        <v>4</v>
      </c>
      <c r="C67" s="3" t="s">
        <v>73</v>
      </c>
      <c r="D67" s="3">
        <v>4</v>
      </c>
      <c r="E67" s="3">
        <v>120</v>
      </c>
      <c r="F67" s="3">
        <v>11</v>
      </c>
      <c r="G67" s="4">
        <f>100-H67</f>
        <v>90.833333333333329</v>
      </c>
      <c r="H67" s="4">
        <f>F67/E67*100</f>
        <v>9.1666666666666661</v>
      </c>
    </row>
    <row r="68" spans="1:8" x14ac:dyDescent="0.25">
      <c r="A68" s="3">
        <v>2021</v>
      </c>
      <c r="B68" s="3">
        <v>4</v>
      </c>
      <c r="C68" s="3" t="s">
        <v>74</v>
      </c>
      <c r="D68" s="3">
        <v>25</v>
      </c>
      <c r="E68" s="3">
        <v>750</v>
      </c>
      <c r="F68" s="3">
        <v>181</v>
      </c>
      <c r="G68" s="4">
        <f>100-H68</f>
        <v>75.866666666666674</v>
      </c>
      <c r="H68" s="4">
        <f>F68/E68*100</f>
        <v>24.133333333333333</v>
      </c>
    </row>
    <row r="69" spans="1:8" x14ac:dyDescent="0.25">
      <c r="A69" s="3">
        <v>2021</v>
      </c>
      <c r="B69" s="3">
        <v>4</v>
      </c>
      <c r="C69" s="3" t="s">
        <v>75</v>
      </c>
      <c r="D69" s="3">
        <v>5.5</v>
      </c>
      <c r="E69" s="3">
        <v>165</v>
      </c>
      <c r="F69" s="3">
        <v>12.5</v>
      </c>
      <c r="G69" s="4">
        <f>100-H69</f>
        <v>92.424242424242422</v>
      </c>
      <c r="H69" s="4">
        <f>F69/E69*100</f>
        <v>7.5757575757575761</v>
      </c>
    </row>
    <row r="70" spans="1:8" x14ac:dyDescent="0.25">
      <c r="A70" s="3">
        <v>2021</v>
      </c>
      <c r="B70" s="3">
        <v>4</v>
      </c>
      <c r="C70" s="3" t="s">
        <v>76</v>
      </c>
      <c r="D70" s="3">
        <v>60.95</v>
      </c>
      <c r="E70" s="3">
        <v>1828.5</v>
      </c>
      <c r="F70" s="3">
        <v>291</v>
      </c>
      <c r="G70" s="4">
        <f>100-H70</f>
        <v>84.085315832649712</v>
      </c>
      <c r="H70" s="4">
        <f>F70/E70*100</f>
        <v>15.914684167350288</v>
      </c>
    </row>
    <row r="71" spans="1:8" x14ac:dyDescent="0.25">
      <c r="A71" s="3">
        <v>2021</v>
      </c>
      <c r="B71" s="3">
        <v>4</v>
      </c>
      <c r="C71" s="3" t="s">
        <v>77</v>
      </c>
      <c r="D71" s="3">
        <v>74</v>
      </c>
      <c r="E71" s="3">
        <v>2220</v>
      </c>
      <c r="F71" s="3">
        <v>343</v>
      </c>
      <c r="G71" s="4">
        <f>100-H71</f>
        <v>84.549549549549553</v>
      </c>
      <c r="H71" s="4">
        <f>F71/E71*100</f>
        <v>15.45045045045045</v>
      </c>
    </row>
    <row r="72" spans="1:8" x14ac:dyDescent="0.25">
      <c r="A72" s="3">
        <v>2021</v>
      </c>
      <c r="B72" s="3">
        <v>4</v>
      </c>
      <c r="C72" s="3" t="s">
        <v>78</v>
      </c>
      <c r="D72" s="3">
        <v>32.17</v>
      </c>
      <c r="E72" s="3">
        <v>965.1</v>
      </c>
      <c r="F72" s="3">
        <v>97.17</v>
      </c>
      <c r="G72" s="4">
        <f>100-H72</f>
        <v>89.931613304320791</v>
      </c>
      <c r="H72" s="4">
        <f>F72/E72*100</f>
        <v>10.068386695679205</v>
      </c>
    </row>
    <row r="73" spans="1:8" x14ac:dyDescent="0.25">
      <c r="A73" s="3">
        <v>2021</v>
      </c>
      <c r="B73" s="3">
        <v>4</v>
      </c>
      <c r="C73" s="3" t="s">
        <v>79</v>
      </c>
      <c r="D73" s="3">
        <v>1.2</v>
      </c>
      <c r="E73" s="3">
        <v>36</v>
      </c>
      <c r="F73" s="3">
        <v>30</v>
      </c>
      <c r="G73" s="4">
        <f>100-H73</f>
        <v>16.666666666666657</v>
      </c>
      <c r="H73" s="4">
        <f>F73/E73*100</f>
        <v>83.333333333333343</v>
      </c>
    </row>
    <row r="74" spans="1:8" x14ac:dyDescent="0.25">
      <c r="A74" s="3">
        <v>2021</v>
      </c>
      <c r="B74" s="3">
        <v>4</v>
      </c>
      <c r="C74" s="3" t="s">
        <v>80</v>
      </c>
      <c r="D74" s="3">
        <v>10</v>
      </c>
      <c r="E74" s="3">
        <v>300</v>
      </c>
      <c r="F74" s="3">
        <v>79</v>
      </c>
      <c r="G74" s="4">
        <f>100-H74</f>
        <v>73.666666666666671</v>
      </c>
      <c r="H74" s="4">
        <f>F74/E74*100</f>
        <v>26.333333333333332</v>
      </c>
    </row>
    <row r="75" spans="1:8" x14ac:dyDescent="0.25">
      <c r="A75" s="3">
        <v>2021</v>
      </c>
      <c r="B75" s="3">
        <v>4</v>
      </c>
      <c r="C75" s="3" t="s">
        <v>81</v>
      </c>
      <c r="D75" s="3">
        <v>7.5</v>
      </c>
      <c r="E75" s="3">
        <v>225</v>
      </c>
      <c r="F75" s="3">
        <v>11</v>
      </c>
      <c r="G75" s="4">
        <f>100-H75</f>
        <v>95.111111111111114</v>
      </c>
      <c r="H75" s="4">
        <f>F75/E75*100</f>
        <v>4.8888888888888893</v>
      </c>
    </row>
    <row r="76" spans="1:8" x14ac:dyDescent="0.25">
      <c r="A76" s="3">
        <v>2021</v>
      </c>
      <c r="B76" s="3">
        <v>4</v>
      </c>
      <c r="C76" s="3" t="s">
        <v>82</v>
      </c>
      <c r="D76" s="3">
        <v>7</v>
      </c>
      <c r="E76" s="3">
        <v>210</v>
      </c>
      <c r="F76" s="3">
        <v>19</v>
      </c>
      <c r="G76" s="4">
        <f>100-H76</f>
        <v>90.952380952380949</v>
      </c>
      <c r="H76" s="4">
        <f>F76/E76*100</f>
        <v>9.0476190476190474</v>
      </c>
    </row>
    <row r="77" spans="1:8" x14ac:dyDescent="0.25">
      <c r="A77" s="3">
        <v>2021</v>
      </c>
      <c r="B77" s="3">
        <v>4</v>
      </c>
      <c r="C77" s="3" t="s">
        <v>83</v>
      </c>
      <c r="D77" s="3">
        <v>15</v>
      </c>
      <c r="E77" s="3">
        <v>450</v>
      </c>
      <c r="F77" s="3">
        <v>62</v>
      </c>
      <c r="G77" s="4">
        <f>100-H77</f>
        <v>86.222222222222229</v>
      </c>
      <c r="H77" s="4">
        <f>F77/E77*100</f>
        <v>13.777777777777779</v>
      </c>
    </row>
    <row r="78" spans="1:8" x14ac:dyDescent="0.25">
      <c r="A78" s="3">
        <v>2021</v>
      </c>
      <c r="B78" s="3">
        <v>4</v>
      </c>
      <c r="C78" s="3" t="s">
        <v>84</v>
      </c>
      <c r="D78" s="3">
        <v>18.5</v>
      </c>
      <c r="E78" s="3">
        <v>555</v>
      </c>
      <c r="F78" s="3">
        <v>82.5</v>
      </c>
      <c r="G78" s="4">
        <f>100-H78</f>
        <v>85.13513513513513</v>
      </c>
      <c r="H78" s="4">
        <f>F78/E78*100</f>
        <v>14.864864864864865</v>
      </c>
    </row>
    <row r="79" spans="1:8" x14ac:dyDescent="0.25">
      <c r="A79" s="3">
        <v>2021</v>
      </c>
      <c r="B79" s="3">
        <v>4</v>
      </c>
      <c r="C79" s="3" t="s">
        <v>85</v>
      </c>
      <c r="D79" s="3">
        <v>13</v>
      </c>
      <c r="E79" s="3">
        <v>390</v>
      </c>
      <c r="F79" s="3">
        <v>62</v>
      </c>
      <c r="G79" s="4">
        <f>100-H79</f>
        <v>84.102564102564102</v>
      </c>
      <c r="H79" s="4">
        <f>F79/E79*100</f>
        <v>15.897435897435896</v>
      </c>
    </row>
    <row r="80" spans="1:8" x14ac:dyDescent="0.25">
      <c r="A80" s="3">
        <v>2021</v>
      </c>
      <c r="B80" s="3">
        <v>4</v>
      </c>
      <c r="C80" s="3" t="s">
        <v>86</v>
      </c>
      <c r="D80" s="3">
        <v>12.8</v>
      </c>
      <c r="E80" s="3">
        <v>384</v>
      </c>
      <c r="F80" s="3">
        <v>82.3</v>
      </c>
      <c r="G80" s="4">
        <f>100-H80</f>
        <v>78.567708333333329</v>
      </c>
      <c r="H80" s="4">
        <f>F80/E80*100</f>
        <v>21.432291666666668</v>
      </c>
    </row>
    <row r="81" spans="1:8" x14ac:dyDescent="0.25">
      <c r="A81" s="3">
        <v>2021</v>
      </c>
      <c r="B81" s="3">
        <v>4</v>
      </c>
      <c r="C81" s="3" t="s">
        <v>87</v>
      </c>
      <c r="D81" s="3">
        <v>2</v>
      </c>
      <c r="E81" s="3">
        <v>60</v>
      </c>
      <c r="F81" s="3">
        <v>9</v>
      </c>
      <c r="G81" s="4">
        <f>100-H81</f>
        <v>85</v>
      </c>
      <c r="H81" s="4">
        <f>F81/E81*100</f>
        <v>15</v>
      </c>
    </row>
    <row r="82" spans="1:8" x14ac:dyDescent="0.25">
      <c r="A82" s="3">
        <v>2021</v>
      </c>
      <c r="B82" s="3">
        <v>4</v>
      </c>
      <c r="C82" s="3" t="s">
        <v>88</v>
      </c>
      <c r="D82" s="3">
        <v>13</v>
      </c>
      <c r="E82" s="3">
        <v>390</v>
      </c>
      <c r="F82" s="3">
        <v>44</v>
      </c>
      <c r="G82" s="4">
        <f>100-H82</f>
        <v>88.717948717948715</v>
      </c>
      <c r="H82" s="4">
        <f>F82/E82*100</f>
        <v>11.282051282051283</v>
      </c>
    </row>
    <row r="83" spans="1:8" x14ac:dyDescent="0.25">
      <c r="A83" s="3">
        <v>2021</v>
      </c>
      <c r="B83" s="3">
        <v>4</v>
      </c>
      <c r="C83" s="3" t="s">
        <v>89</v>
      </c>
      <c r="D83" s="3">
        <v>17.75</v>
      </c>
      <c r="E83" s="3">
        <v>532.5</v>
      </c>
      <c r="F83" s="3">
        <v>105.75</v>
      </c>
      <c r="G83" s="4">
        <f>100-H83</f>
        <v>80.140845070422529</v>
      </c>
      <c r="H83" s="4">
        <f>F83/E83*100</f>
        <v>19.859154929577468</v>
      </c>
    </row>
    <row r="84" spans="1:8" x14ac:dyDescent="0.25">
      <c r="A84" s="3">
        <v>2021</v>
      </c>
      <c r="B84" s="3">
        <v>4</v>
      </c>
      <c r="C84" s="3" t="s">
        <v>90</v>
      </c>
      <c r="D84" s="3">
        <v>21.03</v>
      </c>
      <c r="E84" s="3">
        <v>631</v>
      </c>
      <c r="F84" s="3">
        <v>83.4</v>
      </c>
      <c r="G84" s="4">
        <f>100-H84</f>
        <v>86.782884310618073</v>
      </c>
      <c r="H84" s="4">
        <f>F84/E84*100</f>
        <v>13.217115689381934</v>
      </c>
    </row>
    <row r="85" spans="1:8" x14ac:dyDescent="0.25">
      <c r="A85" s="3">
        <v>2021</v>
      </c>
      <c r="B85" s="3">
        <v>4</v>
      </c>
      <c r="C85" s="3" t="s">
        <v>91</v>
      </c>
      <c r="D85" s="3">
        <v>16.36</v>
      </c>
      <c r="E85" s="3">
        <v>490.7</v>
      </c>
      <c r="F85" s="3">
        <v>83.79</v>
      </c>
      <c r="G85" s="4">
        <f>100-H85</f>
        <v>82.924393723252493</v>
      </c>
      <c r="H85" s="4">
        <f>F85/E85*100</f>
        <v>17.075606276747504</v>
      </c>
    </row>
    <row r="86" spans="1:8" x14ac:dyDescent="0.25">
      <c r="A86" s="3">
        <v>2021</v>
      </c>
      <c r="B86" s="3">
        <v>4</v>
      </c>
      <c r="C86" s="3" t="s">
        <v>92</v>
      </c>
      <c r="D86" s="3">
        <v>3</v>
      </c>
      <c r="E86" s="3">
        <v>90</v>
      </c>
      <c r="F86" s="3">
        <v>34</v>
      </c>
      <c r="G86" s="4">
        <f>100-H86</f>
        <v>62.222222222222221</v>
      </c>
      <c r="H86" s="4">
        <f>F86/E86*100</f>
        <v>37.777777777777779</v>
      </c>
    </row>
    <row r="87" spans="1:8" x14ac:dyDescent="0.25">
      <c r="A87" s="3">
        <v>2021</v>
      </c>
      <c r="B87" s="3">
        <v>4</v>
      </c>
      <c r="C87" s="3" t="s">
        <v>93</v>
      </c>
      <c r="D87" s="3">
        <v>7.87</v>
      </c>
      <c r="E87" s="3">
        <v>236</v>
      </c>
      <c r="F87" s="3">
        <v>6</v>
      </c>
      <c r="G87" s="4">
        <f>100-H87</f>
        <v>97.457627118644069</v>
      </c>
      <c r="H87" s="4">
        <f>F87/E87*100</f>
        <v>2.5423728813559325</v>
      </c>
    </row>
    <row r="88" spans="1:8" x14ac:dyDescent="0.25">
      <c r="A88" s="3">
        <v>2021</v>
      </c>
      <c r="B88" s="3">
        <v>5</v>
      </c>
      <c r="C88" s="3" t="s">
        <v>8</v>
      </c>
      <c r="D88" s="3">
        <v>0.5</v>
      </c>
      <c r="E88" s="3">
        <v>15.5</v>
      </c>
      <c r="F88" s="3">
        <v>1</v>
      </c>
      <c r="G88" s="4">
        <f>100-H88</f>
        <v>93.548387096774192</v>
      </c>
      <c r="H88" s="4">
        <f>F88/E88*100</f>
        <v>6.4516129032258061</v>
      </c>
    </row>
    <row r="89" spans="1:8" x14ac:dyDescent="0.25">
      <c r="A89" s="3">
        <v>2021</v>
      </c>
      <c r="B89" s="3">
        <v>5</v>
      </c>
      <c r="C89" s="3" t="s">
        <v>9</v>
      </c>
      <c r="D89" s="3">
        <v>27</v>
      </c>
      <c r="E89" s="3">
        <v>837</v>
      </c>
      <c r="F89" s="3">
        <v>144</v>
      </c>
      <c r="G89" s="4">
        <f>100-H89</f>
        <v>82.795698924731184</v>
      </c>
      <c r="H89" s="4">
        <f>F89/E89*100</f>
        <v>17.20430107526882</v>
      </c>
    </row>
    <row r="90" spans="1:8" x14ac:dyDescent="0.25">
      <c r="A90" s="3">
        <v>2021</v>
      </c>
      <c r="B90" s="3">
        <v>5</v>
      </c>
      <c r="C90" s="3" t="s">
        <v>10</v>
      </c>
      <c r="D90" s="3">
        <v>28.32</v>
      </c>
      <c r="E90" s="3">
        <v>877.9</v>
      </c>
      <c r="F90" s="3">
        <v>227.8</v>
      </c>
      <c r="G90" s="4">
        <f>100-H90</f>
        <v>74.051714318259485</v>
      </c>
      <c r="H90" s="4">
        <f>F90/E90*100</f>
        <v>25.948285681740519</v>
      </c>
    </row>
    <row r="91" spans="1:8" x14ac:dyDescent="0.25">
      <c r="A91" s="3">
        <v>2021</v>
      </c>
      <c r="B91" s="3">
        <v>5</v>
      </c>
      <c r="C91" s="3" t="s">
        <v>11</v>
      </c>
      <c r="D91" s="3">
        <v>4.5</v>
      </c>
      <c r="E91" s="3">
        <v>139.5</v>
      </c>
      <c r="F91" s="3">
        <v>14.5</v>
      </c>
      <c r="G91" s="4">
        <f>100-H91</f>
        <v>89.605734767025098</v>
      </c>
      <c r="H91" s="4">
        <f>F91/E91*100</f>
        <v>10.394265232974909</v>
      </c>
    </row>
    <row r="92" spans="1:8" x14ac:dyDescent="0.25">
      <c r="A92" s="3">
        <v>2021</v>
      </c>
      <c r="B92" s="3">
        <v>5</v>
      </c>
      <c r="C92" s="3" t="s">
        <v>12</v>
      </c>
      <c r="D92" s="3">
        <v>9.4</v>
      </c>
      <c r="E92" s="3">
        <v>291.39999999999998</v>
      </c>
      <c r="F92" s="3">
        <v>92.4</v>
      </c>
      <c r="G92" s="4">
        <f>100-H92</f>
        <v>68.291008922443382</v>
      </c>
      <c r="H92" s="4">
        <f>F92/E92*100</f>
        <v>31.708991077556625</v>
      </c>
    </row>
    <row r="93" spans="1:8" x14ac:dyDescent="0.25">
      <c r="A93" s="3">
        <v>2021</v>
      </c>
      <c r="B93" s="3">
        <v>5</v>
      </c>
      <c r="C93" s="3" t="s">
        <v>13</v>
      </c>
      <c r="D93" s="3">
        <v>30.1</v>
      </c>
      <c r="E93" s="3">
        <v>933</v>
      </c>
      <c r="F93" s="3">
        <v>219</v>
      </c>
      <c r="G93" s="4">
        <f>100-H93</f>
        <v>76.527331189710608</v>
      </c>
      <c r="H93" s="4">
        <f>F93/E93*100</f>
        <v>23.472668810289392</v>
      </c>
    </row>
    <row r="94" spans="1:8" x14ac:dyDescent="0.25">
      <c r="A94" s="3">
        <v>2021</v>
      </c>
      <c r="B94" s="3">
        <v>5</v>
      </c>
      <c r="C94" s="3" t="s">
        <v>14</v>
      </c>
      <c r="D94" s="3">
        <v>8.5</v>
      </c>
      <c r="E94" s="3">
        <v>263.5</v>
      </c>
      <c r="F94" s="3">
        <v>46.5</v>
      </c>
      <c r="G94" s="4">
        <f>100-H94</f>
        <v>82.35294117647058</v>
      </c>
      <c r="H94" s="4">
        <f>F94/E94*100</f>
        <v>17.647058823529413</v>
      </c>
    </row>
    <row r="95" spans="1:8" x14ac:dyDescent="0.25">
      <c r="A95" s="3">
        <v>2021</v>
      </c>
      <c r="B95" s="3">
        <v>5</v>
      </c>
      <c r="C95" s="3" t="s">
        <v>15</v>
      </c>
      <c r="D95" s="3">
        <v>2</v>
      </c>
      <c r="E95" s="3">
        <v>62</v>
      </c>
      <c r="F95" s="3">
        <v>3</v>
      </c>
      <c r="G95" s="4">
        <f>100-H95</f>
        <v>95.161290322580641</v>
      </c>
      <c r="H95" s="4">
        <f>F95/E95*100</f>
        <v>4.838709677419355</v>
      </c>
    </row>
    <row r="96" spans="1:8" x14ac:dyDescent="0.25">
      <c r="A96" s="3">
        <v>2021</v>
      </c>
      <c r="B96" s="3">
        <v>5</v>
      </c>
      <c r="C96" s="3" t="s">
        <v>16</v>
      </c>
      <c r="D96" s="3">
        <v>23.4</v>
      </c>
      <c r="E96" s="3">
        <v>725.4</v>
      </c>
      <c r="F96" s="3">
        <v>146.80000000000001</v>
      </c>
      <c r="G96" s="4">
        <f>100-H96</f>
        <v>79.762889440308797</v>
      </c>
      <c r="H96" s="4">
        <f>F96/E96*100</f>
        <v>20.237110559691207</v>
      </c>
    </row>
    <row r="97" spans="1:8" x14ac:dyDescent="0.25">
      <c r="A97" s="3">
        <v>2021</v>
      </c>
      <c r="B97" s="3">
        <v>5</v>
      </c>
      <c r="C97" s="3" t="s">
        <v>17</v>
      </c>
      <c r="D97" s="3">
        <v>2</v>
      </c>
      <c r="E97" s="3">
        <v>62</v>
      </c>
      <c r="F97" s="3">
        <v>11</v>
      </c>
      <c r="G97" s="4">
        <f>100-H97</f>
        <v>82.258064516129025</v>
      </c>
      <c r="H97" s="4">
        <f>F97/E97*100</f>
        <v>17.741935483870968</v>
      </c>
    </row>
    <row r="98" spans="1:8" x14ac:dyDescent="0.25">
      <c r="A98" s="3">
        <v>2021</v>
      </c>
      <c r="B98" s="3">
        <v>5</v>
      </c>
      <c r="C98" s="3" t="s">
        <v>18</v>
      </c>
      <c r="D98" s="3">
        <v>4.91</v>
      </c>
      <c r="E98" s="3">
        <v>152.19999999999999</v>
      </c>
      <c r="F98" s="3">
        <v>18.8</v>
      </c>
      <c r="G98" s="4">
        <f>100-H98</f>
        <v>87.647831800262807</v>
      </c>
      <c r="H98" s="4">
        <f>F98/E98*100</f>
        <v>12.352168199737189</v>
      </c>
    </row>
    <row r="99" spans="1:8" x14ac:dyDescent="0.25">
      <c r="A99" s="3">
        <v>2021</v>
      </c>
      <c r="B99" s="3">
        <v>5</v>
      </c>
      <c r="C99" s="3" t="s">
        <v>19</v>
      </c>
      <c r="D99" s="3">
        <v>6.4</v>
      </c>
      <c r="E99" s="3">
        <v>198.4</v>
      </c>
      <c r="F99" s="3">
        <v>28.4</v>
      </c>
      <c r="G99" s="4">
        <f>100-H99</f>
        <v>85.685483870967744</v>
      </c>
      <c r="H99" s="4">
        <f>F99/E99*100</f>
        <v>14.314516129032256</v>
      </c>
    </row>
    <row r="100" spans="1:8" x14ac:dyDescent="0.25">
      <c r="A100" s="3">
        <v>2021</v>
      </c>
      <c r="B100" s="3">
        <v>5</v>
      </c>
      <c r="C100" s="3" t="s">
        <v>20</v>
      </c>
      <c r="D100" s="3">
        <v>7</v>
      </c>
      <c r="E100" s="3">
        <v>217</v>
      </c>
      <c r="F100" s="3">
        <v>19</v>
      </c>
      <c r="G100" s="4">
        <f>100-H100</f>
        <v>91.244239631336399</v>
      </c>
      <c r="H100" s="4">
        <f>F100/E100*100</f>
        <v>8.7557603686635943</v>
      </c>
    </row>
    <row r="101" spans="1:8" x14ac:dyDescent="0.25">
      <c r="A101" s="3">
        <v>2021</v>
      </c>
      <c r="B101" s="3">
        <v>5</v>
      </c>
      <c r="C101" s="3" t="s">
        <v>21</v>
      </c>
      <c r="D101" s="3">
        <v>5.7</v>
      </c>
      <c r="E101" s="3">
        <v>176.7</v>
      </c>
      <c r="F101" s="3">
        <v>28</v>
      </c>
      <c r="G101" s="4">
        <f>100-H101</f>
        <v>84.153933220147138</v>
      </c>
      <c r="H101" s="4">
        <f>F101/E101*100</f>
        <v>15.846066779852858</v>
      </c>
    </row>
    <row r="102" spans="1:8" x14ac:dyDescent="0.25">
      <c r="A102" s="3">
        <v>2021</v>
      </c>
      <c r="B102" s="3">
        <v>5</v>
      </c>
      <c r="C102" s="3" t="s">
        <v>22</v>
      </c>
      <c r="D102" s="3">
        <v>114.55</v>
      </c>
      <c r="E102" s="3">
        <v>3551</v>
      </c>
      <c r="F102" s="3">
        <v>756</v>
      </c>
      <c r="G102" s="4">
        <f>100-H102</f>
        <v>78.710222472542938</v>
      </c>
      <c r="H102" s="4">
        <f>F102/E102*100</f>
        <v>21.289777527457055</v>
      </c>
    </row>
    <row r="103" spans="1:8" x14ac:dyDescent="0.25">
      <c r="A103" s="3">
        <v>2021</v>
      </c>
      <c r="B103" s="3">
        <v>5</v>
      </c>
      <c r="C103" s="3" t="s">
        <v>23</v>
      </c>
      <c r="D103" s="3">
        <v>28.58</v>
      </c>
      <c r="E103" s="3">
        <v>886</v>
      </c>
      <c r="F103" s="3">
        <v>105</v>
      </c>
      <c r="G103" s="4">
        <f>100-H103</f>
        <v>88.148984198645593</v>
      </c>
      <c r="H103" s="4">
        <f>F103/E103*100</f>
        <v>11.851015801354402</v>
      </c>
    </row>
    <row r="104" spans="1:8" x14ac:dyDescent="0.25">
      <c r="A104" s="3">
        <v>2021</v>
      </c>
      <c r="B104" s="3">
        <v>5</v>
      </c>
      <c r="C104" s="3" t="s">
        <v>24</v>
      </c>
      <c r="D104" s="3">
        <v>3.87</v>
      </c>
      <c r="E104" s="3">
        <v>120</v>
      </c>
      <c r="F104" s="3">
        <v>54</v>
      </c>
      <c r="G104" s="4">
        <f>100-H104</f>
        <v>55</v>
      </c>
      <c r="H104" s="4">
        <f>F104/E104*100</f>
        <v>45</v>
      </c>
    </row>
    <row r="105" spans="1:8" x14ac:dyDescent="0.25">
      <c r="A105" s="3">
        <v>2021</v>
      </c>
      <c r="B105" s="3">
        <v>5</v>
      </c>
      <c r="C105" s="3" t="s">
        <v>94</v>
      </c>
      <c r="D105" s="3">
        <v>3</v>
      </c>
      <c r="E105" s="3">
        <v>93</v>
      </c>
      <c r="F105" s="3">
        <v>0</v>
      </c>
      <c r="G105" s="4">
        <f>100-H105</f>
        <v>100</v>
      </c>
      <c r="H105" s="4">
        <f>F105/E105*100</f>
        <v>0</v>
      </c>
    </row>
    <row r="106" spans="1:8" x14ac:dyDescent="0.25">
      <c r="A106" s="3">
        <v>2021</v>
      </c>
      <c r="B106" s="3">
        <v>5</v>
      </c>
      <c r="C106" s="3" t="s">
        <v>26</v>
      </c>
      <c r="D106" s="3">
        <v>4.4000000000000004</v>
      </c>
      <c r="E106" s="3">
        <v>136.4</v>
      </c>
      <c r="F106" s="3">
        <v>26</v>
      </c>
      <c r="G106" s="4">
        <f>100-H106</f>
        <v>80.938416422287389</v>
      </c>
      <c r="H106" s="4">
        <f>F106/E106*100</f>
        <v>19.061583577712611</v>
      </c>
    </row>
    <row r="107" spans="1:8" x14ac:dyDescent="0.25">
      <c r="A107" s="3">
        <v>2021</v>
      </c>
      <c r="B107" s="3">
        <v>5</v>
      </c>
      <c r="C107" s="3" t="s">
        <v>27</v>
      </c>
      <c r="D107" s="3">
        <v>0.5</v>
      </c>
      <c r="E107" s="3">
        <v>15.5</v>
      </c>
      <c r="F107" s="3">
        <v>0.5</v>
      </c>
      <c r="G107" s="4">
        <f>100-H107</f>
        <v>96.774193548387103</v>
      </c>
      <c r="H107" s="4">
        <f>F107/E107*100</f>
        <v>3.225806451612903</v>
      </c>
    </row>
    <row r="108" spans="1:8" x14ac:dyDescent="0.25">
      <c r="A108" s="3">
        <v>2021</v>
      </c>
      <c r="B108" s="3">
        <v>5</v>
      </c>
      <c r="C108" s="3" t="s">
        <v>28</v>
      </c>
      <c r="D108" s="3">
        <v>1</v>
      </c>
      <c r="E108" s="3">
        <v>31</v>
      </c>
      <c r="F108" s="3">
        <v>31</v>
      </c>
      <c r="G108" s="4">
        <f>100-H108</f>
        <v>0</v>
      </c>
      <c r="H108" s="4">
        <f>F108/E108*100</f>
        <v>100</v>
      </c>
    </row>
    <row r="109" spans="1:8" x14ac:dyDescent="0.25">
      <c r="A109" s="3">
        <v>2021</v>
      </c>
      <c r="B109" s="3">
        <v>5</v>
      </c>
      <c r="C109" s="3" t="s">
        <v>29</v>
      </c>
      <c r="D109" s="3">
        <v>1</v>
      </c>
      <c r="E109" s="3">
        <v>31</v>
      </c>
      <c r="F109" s="3">
        <v>5</v>
      </c>
      <c r="G109" s="4">
        <f>100-H109</f>
        <v>83.870967741935488</v>
      </c>
      <c r="H109" s="4">
        <f>F109/E109*100</f>
        <v>16.129032258064516</v>
      </c>
    </row>
    <row r="110" spans="1:8" x14ac:dyDescent="0.25">
      <c r="A110" s="3">
        <v>2021</v>
      </c>
      <c r="B110" s="3">
        <v>5</v>
      </c>
      <c r="C110" s="3" t="s">
        <v>30</v>
      </c>
      <c r="D110" s="3">
        <v>10</v>
      </c>
      <c r="E110" s="3">
        <v>310</v>
      </c>
      <c r="F110" s="3">
        <v>57</v>
      </c>
      <c r="G110" s="4">
        <f>100-H110</f>
        <v>81.612903225806448</v>
      </c>
      <c r="H110" s="4">
        <f>F110/E110*100</f>
        <v>18.387096774193548</v>
      </c>
    </row>
    <row r="111" spans="1:8" x14ac:dyDescent="0.25">
      <c r="A111" s="3">
        <v>2021</v>
      </c>
      <c r="B111" s="3">
        <v>5</v>
      </c>
      <c r="C111" s="3" t="s">
        <v>31</v>
      </c>
      <c r="D111" s="3">
        <v>26.5</v>
      </c>
      <c r="E111" s="3">
        <v>821.5</v>
      </c>
      <c r="F111" s="3">
        <v>155.5</v>
      </c>
      <c r="G111" s="4">
        <f>100-H111</f>
        <v>81.07121119902618</v>
      </c>
      <c r="H111" s="4">
        <f>F111/E111*100</f>
        <v>18.928788800973827</v>
      </c>
    </row>
    <row r="112" spans="1:8" x14ac:dyDescent="0.25">
      <c r="A112" s="3">
        <v>2021</v>
      </c>
      <c r="B112" s="3">
        <v>5</v>
      </c>
      <c r="C112" s="3" t="s">
        <v>32</v>
      </c>
      <c r="D112" s="3">
        <v>5</v>
      </c>
      <c r="E112" s="3">
        <v>155</v>
      </c>
      <c r="F112" s="3">
        <v>8</v>
      </c>
      <c r="G112" s="4">
        <f>100-H112</f>
        <v>94.838709677419359</v>
      </c>
      <c r="H112" s="4">
        <f>F112/E112*100</f>
        <v>5.161290322580645</v>
      </c>
    </row>
    <row r="113" spans="1:8" x14ac:dyDescent="0.25">
      <c r="A113" s="3">
        <v>2021</v>
      </c>
      <c r="B113" s="3">
        <v>5</v>
      </c>
      <c r="C113" s="3" t="s">
        <v>33</v>
      </c>
      <c r="D113" s="3">
        <v>6.83</v>
      </c>
      <c r="E113" s="3">
        <v>211.73</v>
      </c>
      <c r="F113" s="3">
        <v>53.66</v>
      </c>
      <c r="G113" s="4">
        <f>100-H113</f>
        <v>74.656402021442403</v>
      </c>
      <c r="H113" s="4">
        <f>F113/E113*100</f>
        <v>25.343597978557597</v>
      </c>
    </row>
    <row r="114" spans="1:8" x14ac:dyDescent="0.25">
      <c r="A114" s="3">
        <v>2021</v>
      </c>
      <c r="B114" s="3">
        <v>5</v>
      </c>
      <c r="C114" s="3" t="s">
        <v>34</v>
      </c>
      <c r="D114" s="3">
        <v>9.5</v>
      </c>
      <c r="E114" s="3">
        <v>294.5</v>
      </c>
      <c r="F114" s="3">
        <v>21.5</v>
      </c>
      <c r="G114" s="4">
        <f>100-H114</f>
        <v>92.699490662139226</v>
      </c>
      <c r="H114" s="4">
        <f>F114/E114*100</f>
        <v>7.3005093378607802</v>
      </c>
    </row>
    <row r="115" spans="1:8" x14ac:dyDescent="0.25">
      <c r="A115" s="3">
        <v>2021</v>
      </c>
      <c r="B115" s="3">
        <v>5</v>
      </c>
      <c r="C115" s="3" t="s">
        <v>35</v>
      </c>
      <c r="D115" s="3">
        <v>14</v>
      </c>
      <c r="E115" s="3">
        <v>434</v>
      </c>
      <c r="F115" s="3">
        <v>78</v>
      </c>
      <c r="G115" s="4">
        <f>100-H115</f>
        <v>82.027649769585253</v>
      </c>
      <c r="H115" s="4">
        <f>F115/E115*100</f>
        <v>17.972350230414747</v>
      </c>
    </row>
    <row r="116" spans="1:8" x14ac:dyDescent="0.25">
      <c r="A116" s="3">
        <v>2021</v>
      </c>
      <c r="B116" s="3">
        <v>5</v>
      </c>
      <c r="C116" s="3" t="s">
        <v>36</v>
      </c>
      <c r="D116" s="3">
        <v>37.67</v>
      </c>
      <c r="E116" s="3">
        <v>1167.77</v>
      </c>
      <c r="F116" s="3">
        <v>159.68</v>
      </c>
      <c r="G116" s="4">
        <f>100-H116</f>
        <v>86.326074483845275</v>
      </c>
      <c r="H116" s="4">
        <f>F116/E116*100</f>
        <v>13.673925516154723</v>
      </c>
    </row>
    <row r="117" spans="1:8" x14ac:dyDescent="0.25">
      <c r="A117" s="3">
        <v>2021</v>
      </c>
      <c r="B117" s="3">
        <v>5</v>
      </c>
      <c r="C117" s="3" t="s">
        <v>37</v>
      </c>
      <c r="D117" s="3">
        <v>75.94</v>
      </c>
      <c r="E117" s="3">
        <v>2354</v>
      </c>
      <c r="F117" s="3">
        <v>316</v>
      </c>
      <c r="G117" s="4">
        <f>100-H117</f>
        <v>86.57604078164826</v>
      </c>
      <c r="H117" s="4">
        <f>F117/E117*100</f>
        <v>13.423959218351742</v>
      </c>
    </row>
    <row r="118" spans="1:8" x14ac:dyDescent="0.25">
      <c r="A118" s="3">
        <v>2021</v>
      </c>
      <c r="B118" s="3">
        <v>5</v>
      </c>
      <c r="C118" s="3" t="s">
        <v>38</v>
      </c>
      <c r="D118" s="3">
        <v>55.32</v>
      </c>
      <c r="E118" s="3">
        <v>1715</v>
      </c>
      <c r="F118" s="3">
        <v>312.5</v>
      </c>
      <c r="G118" s="4">
        <f>100-H118</f>
        <v>81.778425655976676</v>
      </c>
      <c r="H118" s="4">
        <f>F118/E118*100</f>
        <v>18.221574344023324</v>
      </c>
    </row>
    <row r="119" spans="1:8" x14ac:dyDescent="0.25">
      <c r="A119" s="3">
        <v>2021</v>
      </c>
      <c r="B119" s="3">
        <v>5</v>
      </c>
      <c r="C119" s="3" t="s">
        <v>39</v>
      </c>
      <c r="D119" s="3">
        <v>1</v>
      </c>
      <c r="E119" s="3">
        <v>31</v>
      </c>
      <c r="F119" s="3">
        <v>1</v>
      </c>
      <c r="G119" s="4">
        <f>100-H119</f>
        <v>96.774193548387103</v>
      </c>
      <c r="H119" s="4">
        <f>F119/E119*100</f>
        <v>3.225806451612903</v>
      </c>
    </row>
    <row r="120" spans="1:8" x14ac:dyDescent="0.25">
      <c r="A120" s="3">
        <v>2021</v>
      </c>
      <c r="B120" s="3">
        <v>5</v>
      </c>
      <c r="C120" s="3" t="s">
        <v>40</v>
      </c>
      <c r="D120" s="3">
        <v>72.19</v>
      </c>
      <c r="E120" s="3">
        <v>2238</v>
      </c>
      <c r="F120" s="3">
        <v>392</v>
      </c>
      <c r="G120" s="4">
        <f>100-H120</f>
        <v>82.484361036639854</v>
      </c>
      <c r="H120" s="4">
        <f>F120/E120*100</f>
        <v>17.515638963360143</v>
      </c>
    </row>
    <row r="121" spans="1:8" x14ac:dyDescent="0.25">
      <c r="A121" s="3">
        <v>2021</v>
      </c>
      <c r="B121" s="3">
        <v>5</v>
      </c>
      <c r="C121" s="3" t="s">
        <v>41</v>
      </c>
      <c r="D121" s="3">
        <v>92.48</v>
      </c>
      <c r="E121" s="3">
        <v>2866.88</v>
      </c>
      <c r="F121" s="3">
        <v>569.78</v>
      </c>
      <c r="G121" s="4">
        <f>100-H121</f>
        <v>80.125432525951567</v>
      </c>
      <c r="H121" s="4">
        <f>F121/E121*100</f>
        <v>19.87456747404844</v>
      </c>
    </row>
    <row r="122" spans="1:8" x14ac:dyDescent="0.25">
      <c r="A122" s="3">
        <v>2021</v>
      </c>
      <c r="B122" s="3">
        <v>5</v>
      </c>
      <c r="C122" s="3" t="s">
        <v>42</v>
      </c>
      <c r="D122" s="3">
        <v>68</v>
      </c>
      <c r="E122" s="3">
        <v>2108.04</v>
      </c>
      <c r="F122" s="3">
        <v>473.95</v>
      </c>
      <c r="G122" s="4">
        <f>100-H122</f>
        <v>77.517030037380692</v>
      </c>
      <c r="H122" s="4">
        <f>F122/E122*100</f>
        <v>22.482969962619308</v>
      </c>
    </row>
    <row r="123" spans="1:8" x14ac:dyDescent="0.25">
      <c r="A123" s="3">
        <v>2021</v>
      </c>
      <c r="B123" s="3">
        <v>5</v>
      </c>
      <c r="C123" s="3" t="s">
        <v>43</v>
      </c>
      <c r="D123" s="3">
        <v>114.84</v>
      </c>
      <c r="E123" s="3">
        <v>3559.93</v>
      </c>
      <c r="F123" s="3">
        <v>772.47</v>
      </c>
      <c r="G123" s="4">
        <f>100-H123</f>
        <v>78.300977828215721</v>
      </c>
      <c r="H123" s="4">
        <f>F123/E123*100</f>
        <v>21.699022171784279</v>
      </c>
    </row>
    <row r="124" spans="1:8" x14ac:dyDescent="0.25">
      <c r="A124" s="3">
        <v>2021</v>
      </c>
      <c r="B124" s="3">
        <v>5</v>
      </c>
      <c r="C124" s="3" t="s">
        <v>44</v>
      </c>
      <c r="D124" s="3">
        <v>46.96</v>
      </c>
      <c r="E124" s="3">
        <v>1455.71</v>
      </c>
      <c r="F124" s="3">
        <v>283.22000000000003</v>
      </c>
      <c r="G124" s="4">
        <f>100-H124</f>
        <v>80.544201798435125</v>
      </c>
      <c r="H124" s="4">
        <f>F124/E124*100</f>
        <v>19.455798201564871</v>
      </c>
    </row>
    <row r="125" spans="1:8" x14ac:dyDescent="0.25">
      <c r="A125" s="3">
        <v>2021</v>
      </c>
      <c r="B125" s="3">
        <v>5</v>
      </c>
      <c r="C125" s="3" t="s">
        <v>45</v>
      </c>
      <c r="D125" s="3">
        <v>43.12</v>
      </c>
      <c r="E125" s="3">
        <v>1336.5</v>
      </c>
      <c r="F125" s="3">
        <v>277.31529999999998</v>
      </c>
      <c r="G125" s="4">
        <f>100-H125</f>
        <v>79.250632248410028</v>
      </c>
      <c r="H125" s="4">
        <f>F125/E125*100</f>
        <v>20.749367751589972</v>
      </c>
    </row>
    <row r="126" spans="1:8" x14ac:dyDescent="0.25">
      <c r="A126" s="3">
        <v>2021</v>
      </c>
      <c r="B126" s="3">
        <v>5</v>
      </c>
      <c r="C126" s="3" t="s">
        <v>46</v>
      </c>
      <c r="D126" s="3">
        <v>6</v>
      </c>
      <c r="E126" s="3">
        <v>186</v>
      </c>
      <c r="F126" s="3">
        <v>51</v>
      </c>
      <c r="G126" s="4">
        <f>100-H126</f>
        <v>72.58064516129032</v>
      </c>
      <c r="H126" s="4">
        <f>F126/E126*100</f>
        <v>27.419354838709676</v>
      </c>
    </row>
    <row r="127" spans="1:8" x14ac:dyDescent="0.25">
      <c r="A127" s="3">
        <v>2021</v>
      </c>
      <c r="B127" s="3">
        <v>5</v>
      </c>
      <c r="C127" s="3" t="s">
        <v>47</v>
      </c>
      <c r="D127" s="3">
        <v>1</v>
      </c>
      <c r="E127" s="3">
        <v>31</v>
      </c>
      <c r="F127" s="3">
        <v>0</v>
      </c>
      <c r="G127" s="4">
        <f>100-H127</f>
        <v>100</v>
      </c>
      <c r="H127" s="4">
        <f>F127/E127*100</f>
        <v>0</v>
      </c>
    </row>
    <row r="128" spans="1:8" x14ac:dyDescent="0.25">
      <c r="A128" s="3">
        <v>2021</v>
      </c>
      <c r="B128" s="3">
        <v>5</v>
      </c>
      <c r="C128" s="3" t="s">
        <v>48</v>
      </c>
      <c r="D128" s="3">
        <v>9.5</v>
      </c>
      <c r="E128" s="3">
        <v>294.5</v>
      </c>
      <c r="F128" s="3">
        <v>32.5</v>
      </c>
      <c r="G128" s="4">
        <f>100-H128</f>
        <v>88.964346349745327</v>
      </c>
      <c r="H128" s="4">
        <f>F128/E128*100</f>
        <v>11.03565365025467</v>
      </c>
    </row>
    <row r="129" spans="1:8" x14ac:dyDescent="0.25">
      <c r="A129" s="3">
        <v>2021</v>
      </c>
      <c r="B129" s="3">
        <v>5</v>
      </c>
      <c r="C129" s="3" t="s">
        <v>49</v>
      </c>
      <c r="D129" s="3">
        <v>74.81</v>
      </c>
      <c r="E129" s="3">
        <v>2319.13</v>
      </c>
      <c r="F129" s="3">
        <v>374.91250000000002</v>
      </c>
      <c r="G129" s="4">
        <f>100-H129</f>
        <v>83.833916166838435</v>
      </c>
      <c r="H129" s="4">
        <f>F129/E129*100</f>
        <v>16.166083833161572</v>
      </c>
    </row>
    <row r="130" spans="1:8" x14ac:dyDescent="0.25">
      <c r="A130" s="3">
        <v>2021</v>
      </c>
      <c r="B130" s="3">
        <v>5</v>
      </c>
      <c r="C130" s="3" t="s">
        <v>50</v>
      </c>
      <c r="D130" s="3">
        <v>34.659999999999997</v>
      </c>
      <c r="E130" s="3">
        <v>1074.5</v>
      </c>
      <c r="F130" s="3">
        <v>139.5</v>
      </c>
      <c r="G130" s="4">
        <f>100-H130</f>
        <v>87.017217310376921</v>
      </c>
      <c r="H130" s="4">
        <f>F130/E130*100</f>
        <v>12.982782689623079</v>
      </c>
    </row>
    <row r="131" spans="1:8" x14ac:dyDescent="0.25">
      <c r="A131" s="3">
        <v>2021</v>
      </c>
      <c r="B131" s="3">
        <v>5</v>
      </c>
      <c r="C131" s="3" t="s">
        <v>51</v>
      </c>
      <c r="D131" s="3">
        <v>14</v>
      </c>
      <c r="E131" s="3">
        <v>434</v>
      </c>
      <c r="F131" s="3">
        <v>87</v>
      </c>
      <c r="G131" s="4">
        <f>100-H131</f>
        <v>79.953917050691246</v>
      </c>
      <c r="H131" s="4">
        <f>F131/E131*100</f>
        <v>20.046082949308754</v>
      </c>
    </row>
    <row r="132" spans="1:8" x14ac:dyDescent="0.25">
      <c r="A132" s="3">
        <v>2021</v>
      </c>
      <c r="B132" s="3">
        <v>5</v>
      </c>
      <c r="C132" s="3" t="s">
        <v>52</v>
      </c>
      <c r="D132" s="3">
        <v>74</v>
      </c>
      <c r="E132" s="3">
        <v>2294</v>
      </c>
      <c r="F132" s="3">
        <v>417</v>
      </c>
      <c r="G132" s="4">
        <f>100-H132</f>
        <v>81.822144725370535</v>
      </c>
      <c r="H132" s="4">
        <f>F132/E132*100</f>
        <v>18.177855274629469</v>
      </c>
    </row>
    <row r="133" spans="1:8" x14ac:dyDescent="0.25">
      <c r="A133" s="3">
        <v>2021</v>
      </c>
      <c r="B133" s="3">
        <v>5</v>
      </c>
      <c r="C133" s="3" t="s">
        <v>53</v>
      </c>
      <c r="D133" s="3">
        <v>48.83</v>
      </c>
      <c r="E133" s="3">
        <v>1513.73</v>
      </c>
      <c r="F133" s="3">
        <v>304.32</v>
      </c>
      <c r="G133" s="4">
        <f>100-H133</f>
        <v>79.896018444504634</v>
      </c>
      <c r="H133" s="4">
        <f>F133/E133*100</f>
        <v>20.103981555495366</v>
      </c>
    </row>
    <row r="134" spans="1:8" x14ac:dyDescent="0.25">
      <c r="A134" s="3">
        <v>2021</v>
      </c>
      <c r="B134" s="3">
        <v>5</v>
      </c>
      <c r="C134" s="3" t="s">
        <v>54</v>
      </c>
      <c r="D134" s="3">
        <v>25.6</v>
      </c>
      <c r="E134" s="3">
        <v>793.6</v>
      </c>
      <c r="F134" s="3">
        <v>106.2</v>
      </c>
      <c r="G134" s="4">
        <f>100-H134</f>
        <v>86.617943548387103</v>
      </c>
      <c r="H134" s="4">
        <f>F134/E134*100</f>
        <v>13.382056451612904</v>
      </c>
    </row>
    <row r="135" spans="1:8" x14ac:dyDescent="0.25">
      <c r="A135" s="3">
        <v>2021</v>
      </c>
      <c r="B135" s="3">
        <v>5</v>
      </c>
      <c r="C135" s="3" t="s">
        <v>55</v>
      </c>
      <c r="D135" s="3">
        <v>7</v>
      </c>
      <c r="E135" s="3">
        <v>217</v>
      </c>
      <c r="F135" s="3">
        <v>43</v>
      </c>
      <c r="G135" s="4">
        <f>100-H135</f>
        <v>80.184331797235018</v>
      </c>
      <c r="H135" s="4">
        <f>F135/E135*100</f>
        <v>19.815668202764979</v>
      </c>
    </row>
    <row r="136" spans="1:8" x14ac:dyDescent="0.25">
      <c r="A136" s="3">
        <v>2021</v>
      </c>
      <c r="B136" s="3">
        <v>5</v>
      </c>
      <c r="C136" s="3" t="s">
        <v>56</v>
      </c>
      <c r="D136" s="3">
        <v>22.7</v>
      </c>
      <c r="E136" s="3">
        <v>703.7</v>
      </c>
      <c r="F136" s="3">
        <v>158</v>
      </c>
      <c r="G136" s="4">
        <f>100-H136</f>
        <v>77.547250248685515</v>
      </c>
      <c r="H136" s="4">
        <f>F136/E136*100</f>
        <v>22.452749751314478</v>
      </c>
    </row>
    <row r="137" spans="1:8" x14ac:dyDescent="0.25">
      <c r="A137" s="3">
        <v>2021</v>
      </c>
      <c r="B137" s="3">
        <v>5</v>
      </c>
      <c r="C137" s="3" t="s">
        <v>57</v>
      </c>
      <c r="D137" s="3">
        <v>83</v>
      </c>
      <c r="E137" s="3">
        <v>2573</v>
      </c>
      <c r="F137" s="3">
        <v>522</v>
      </c>
      <c r="G137" s="4">
        <f>100-H137</f>
        <v>79.71239797901282</v>
      </c>
      <c r="H137" s="4">
        <f>F137/E137*100</f>
        <v>20.287602020987176</v>
      </c>
    </row>
    <row r="138" spans="1:8" x14ac:dyDescent="0.25">
      <c r="A138" s="3">
        <v>2021</v>
      </c>
      <c r="B138" s="3">
        <v>5</v>
      </c>
      <c r="C138" s="3" t="s">
        <v>58</v>
      </c>
      <c r="D138" s="3">
        <v>16.5</v>
      </c>
      <c r="E138" s="3">
        <v>511.5</v>
      </c>
      <c r="F138" s="3">
        <v>89.5</v>
      </c>
      <c r="G138" s="4">
        <f>100-H138</f>
        <v>82.502443792766371</v>
      </c>
      <c r="H138" s="4">
        <f>F138/E138*100</f>
        <v>17.497556207233629</v>
      </c>
    </row>
    <row r="139" spans="1:8" x14ac:dyDescent="0.25">
      <c r="A139" s="3">
        <v>2021</v>
      </c>
      <c r="B139" s="3">
        <v>5</v>
      </c>
      <c r="C139" s="3" t="s">
        <v>59</v>
      </c>
      <c r="D139" s="3">
        <v>18</v>
      </c>
      <c r="E139" s="3">
        <v>558</v>
      </c>
      <c r="F139" s="3">
        <v>72</v>
      </c>
      <c r="G139" s="4">
        <f>100-H139</f>
        <v>87.096774193548384</v>
      </c>
      <c r="H139" s="4">
        <f>F139/E139*100</f>
        <v>12.903225806451612</v>
      </c>
    </row>
    <row r="140" spans="1:8" x14ac:dyDescent="0.25">
      <c r="A140" s="3">
        <v>2021</v>
      </c>
      <c r="B140" s="3">
        <v>5</v>
      </c>
      <c r="C140" s="3" t="s">
        <v>60</v>
      </c>
      <c r="D140" s="3">
        <v>54.16</v>
      </c>
      <c r="E140" s="3">
        <v>1678.91</v>
      </c>
      <c r="F140" s="3">
        <v>272.8322</v>
      </c>
      <c r="G140" s="4">
        <f>100-H140</f>
        <v>83.749444580114471</v>
      </c>
      <c r="H140" s="4">
        <f>F140/E140*100</f>
        <v>16.250555419885522</v>
      </c>
    </row>
    <row r="141" spans="1:8" x14ac:dyDescent="0.25">
      <c r="A141" s="3">
        <v>2021</v>
      </c>
      <c r="B141" s="3">
        <v>5</v>
      </c>
      <c r="C141" s="3" t="s">
        <v>61</v>
      </c>
      <c r="D141" s="3">
        <v>64.17</v>
      </c>
      <c r="E141" s="3">
        <v>1989.4</v>
      </c>
      <c r="F141" s="3">
        <v>562</v>
      </c>
      <c r="G141" s="4">
        <f>100-H141</f>
        <v>71.750276465265912</v>
      </c>
      <c r="H141" s="4">
        <f>F141/E141*100</f>
        <v>28.249723534734088</v>
      </c>
    </row>
    <row r="142" spans="1:8" x14ac:dyDescent="0.25">
      <c r="A142" s="3">
        <v>2021</v>
      </c>
      <c r="B142" s="3">
        <v>5</v>
      </c>
      <c r="C142" s="3" t="s">
        <v>62</v>
      </c>
      <c r="D142" s="3">
        <v>21.97</v>
      </c>
      <c r="E142" s="3">
        <v>681</v>
      </c>
      <c r="F142" s="3">
        <v>89.8</v>
      </c>
      <c r="G142" s="4">
        <f>100-H142</f>
        <v>86.813509544787081</v>
      </c>
      <c r="H142" s="4">
        <f>F142/E142*100</f>
        <v>13.186490455212921</v>
      </c>
    </row>
    <row r="143" spans="1:8" x14ac:dyDescent="0.25">
      <c r="A143" s="3">
        <v>2021</v>
      </c>
      <c r="B143" s="3">
        <v>5</v>
      </c>
      <c r="C143" s="3" t="s">
        <v>63</v>
      </c>
      <c r="D143" s="3">
        <v>47.11</v>
      </c>
      <c r="E143" s="3">
        <v>1460.2</v>
      </c>
      <c r="F143" s="3">
        <v>258</v>
      </c>
      <c r="G143" s="4">
        <f>100-H143</f>
        <v>82.331187508560475</v>
      </c>
      <c r="H143" s="4">
        <f>F143/E143*100</f>
        <v>17.668812491439528</v>
      </c>
    </row>
    <row r="144" spans="1:8" x14ac:dyDescent="0.25">
      <c r="A144" s="3">
        <v>2021</v>
      </c>
      <c r="B144" s="3">
        <v>5</v>
      </c>
      <c r="C144" s="3" t="s">
        <v>64</v>
      </c>
      <c r="D144" s="3">
        <v>16</v>
      </c>
      <c r="E144" s="3">
        <v>496</v>
      </c>
      <c r="F144" s="3">
        <v>50</v>
      </c>
      <c r="G144" s="4">
        <f>100-H144</f>
        <v>89.91935483870968</v>
      </c>
      <c r="H144" s="4">
        <f>F144/E144*100</f>
        <v>10.080645161290322</v>
      </c>
    </row>
    <row r="145" spans="1:8" x14ac:dyDescent="0.25">
      <c r="A145" s="3">
        <v>2021</v>
      </c>
      <c r="B145" s="3">
        <v>5</v>
      </c>
      <c r="C145" s="3" t="s">
        <v>65</v>
      </c>
      <c r="D145" s="3">
        <v>11</v>
      </c>
      <c r="E145" s="3">
        <v>341</v>
      </c>
      <c r="F145" s="3">
        <v>28</v>
      </c>
      <c r="G145" s="4">
        <f>100-H145</f>
        <v>91.78885630498533</v>
      </c>
      <c r="H145" s="4">
        <f>F145/E145*100</f>
        <v>8.2111436950146626</v>
      </c>
    </row>
    <row r="146" spans="1:8" x14ac:dyDescent="0.25">
      <c r="A146" s="3">
        <v>2021</v>
      </c>
      <c r="B146" s="3">
        <v>5</v>
      </c>
      <c r="C146" s="3" t="s">
        <v>66</v>
      </c>
      <c r="D146" s="3">
        <v>42</v>
      </c>
      <c r="E146" s="3">
        <v>1302</v>
      </c>
      <c r="F146" s="3">
        <v>226</v>
      </c>
      <c r="G146" s="4">
        <f>100-H146</f>
        <v>82.642089093701998</v>
      </c>
      <c r="H146" s="4">
        <f>F146/E146*100</f>
        <v>17.357910906298002</v>
      </c>
    </row>
    <row r="147" spans="1:8" x14ac:dyDescent="0.25">
      <c r="A147" s="3">
        <v>2021</v>
      </c>
      <c r="B147" s="3">
        <v>5</v>
      </c>
      <c r="C147" s="3" t="s">
        <v>67</v>
      </c>
      <c r="D147" s="3">
        <v>1</v>
      </c>
      <c r="E147" s="3">
        <v>31</v>
      </c>
      <c r="F147" s="3">
        <v>0</v>
      </c>
      <c r="G147" s="4">
        <f>100-H147</f>
        <v>100</v>
      </c>
      <c r="H147" s="4">
        <f>F147/E147*100</f>
        <v>0</v>
      </c>
    </row>
    <row r="148" spans="1:8" x14ac:dyDescent="0.25">
      <c r="A148" s="3">
        <v>2021</v>
      </c>
      <c r="B148" s="3">
        <v>5</v>
      </c>
      <c r="C148" s="3" t="s">
        <v>68</v>
      </c>
      <c r="D148" s="3">
        <v>51.5</v>
      </c>
      <c r="E148" s="3">
        <v>1596.5</v>
      </c>
      <c r="F148" s="3">
        <v>312.5</v>
      </c>
      <c r="G148" s="4">
        <f>100-H148</f>
        <v>80.42593172564986</v>
      </c>
      <c r="H148" s="4">
        <f>F148/E148*100</f>
        <v>19.57406827435014</v>
      </c>
    </row>
    <row r="149" spans="1:8" x14ac:dyDescent="0.25">
      <c r="A149" s="3">
        <v>2021</v>
      </c>
      <c r="B149" s="3">
        <v>5</v>
      </c>
      <c r="C149" s="3" t="s">
        <v>69</v>
      </c>
      <c r="D149" s="3">
        <v>52.08</v>
      </c>
      <c r="E149" s="3">
        <v>1614.6</v>
      </c>
      <c r="F149" s="3">
        <v>340.4</v>
      </c>
      <c r="G149" s="4">
        <f>100-H149</f>
        <v>78.917378917378912</v>
      </c>
      <c r="H149" s="4">
        <f>F149/E149*100</f>
        <v>21.082621082621085</v>
      </c>
    </row>
    <row r="150" spans="1:8" x14ac:dyDescent="0.25">
      <c r="A150" s="3">
        <v>2021</v>
      </c>
      <c r="B150" s="3">
        <v>5</v>
      </c>
      <c r="C150" s="3" t="s">
        <v>70</v>
      </c>
      <c r="D150" s="3">
        <v>19</v>
      </c>
      <c r="E150" s="3">
        <v>589</v>
      </c>
      <c r="F150" s="3">
        <v>87</v>
      </c>
      <c r="G150" s="4">
        <f>100-H150</f>
        <v>85.229202037351442</v>
      </c>
      <c r="H150" s="4">
        <f>F150/E150*100</f>
        <v>14.770797962648558</v>
      </c>
    </row>
    <row r="151" spans="1:8" x14ac:dyDescent="0.25">
      <c r="A151" s="3">
        <v>2021</v>
      </c>
      <c r="B151" s="3">
        <v>5</v>
      </c>
      <c r="C151" s="3" t="s">
        <v>71</v>
      </c>
      <c r="D151" s="3">
        <v>27</v>
      </c>
      <c r="E151" s="3">
        <v>837</v>
      </c>
      <c r="F151" s="3">
        <v>125</v>
      </c>
      <c r="G151" s="4">
        <f>100-H151</f>
        <v>85.065710872162484</v>
      </c>
      <c r="H151" s="4">
        <f>F151/E151*100</f>
        <v>14.934289127837516</v>
      </c>
    </row>
    <row r="152" spans="1:8" x14ac:dyDescent="0.25">
      <c r="A152" s="3">
        <v>2021</v>
      </c>
      <c r="B152" s="3">
        <v>5</v>
      </c>
      <c r="C152" s="3" t="s">
        <v>72</v>
      </c>
      <c r="D152" s="3">
        <v>25</v>
      </c>
      <c r="E152" s="3">
        <v>775</v>
      </c>
      <c r="F152" s="3">
        <v>136</v>
      </c>
      <c r="G152" s="4">
        <f>100-H152</f>
        <v>82.451612903225808</v>
      </c>
      <c r="H152" s="4">
        <f>F152/E152*100</f>
        <v>17.548387096774192</v>
      </c>
    </row>
    <row r="153" spans="1:8" x14ac:dyDescent="0.25">
      <c r="A153" s="3">
        <v>2021</v>
      </c>
      <c r="B153" s="3">
        <v>5</v>
      </c>
      <c r="C153" s="3" t="s">
        <v>73</v>
      </c>
      <c r="D153" s="3">
        <v>4</v>
      </c>
      <c r="E153" s="3">
        <v>124</v>
      </c>
      <c r="F153" s="3">
        <v>19</v>
      </c>
      <c r="G153" s="4">
        <f>100-H153</f>
        <v>84.677419354838705</v>
      </c>
      <c r="H153" s="4">
        <f>F153/E153*100</f>
        <v>15.32258064516129</v>
      </c>
    </row>
    <row r="154" spans="1:8" x14ac:dyDescent="0.25">
      <c r="A154" s="3">
        <v>2021</v>
      </c>
      <c r="B154" s="3">
        <v>5</v>
      </c>
      <c r="C154" s="3" t="s">
        <v>74</v>
      </c>
      <c r="D154" s="3">
        <v>25</v>
      </c>
      <c r="E154" s="3">
        <v>775</v>
      </c>
      <c r="F154" s="3">
        <v>163</v>
      </c>
      <c r="G154" s="4">
        <f>100-H154</f>
        <v>78.967741935483872</v>
      </c>
      <c r="H154" s="4">
        <f>F154/E154*100</f>
        <v>21.032258064516128</v>
      </c>
    </row>
    <row r="155" spans="1:8" x14ac:dyDescent="0.25">
      <c r="A155" s="3">
        <v>2021</v>
      </c>
      <c r="B155" s="3">
        <v>5</v>
      </c>
      <c r="C155" s="3" t="s">
        <v>75</v>
      </c>
      <c r="D155" s="3">
        <v>6.44</v>
      </c>
      <c r="E155" s="3">
        <v>199.5</v>
      </c>
      <c r="F155" s="3">
        <v>20.5</v>
      </c>
      <c r="G155" s="4">
        <f>100-H155</f>
        <v>89.72431077694236</v>
      </c>
      <c r="H155" s="4">
        <f>F155/E155*100</f>
        <v>10.275689223057643</v>
      </c>
    </row>
    <row r="156" spans="1:8" x14ac:dyDescent="0.25">
      <c r="A156" s="3">
        <v>2021</v>
      </c>
      <c r="B156" s="3">
        <v>5</v>
      </c>
      <c r="C156" s="3" t="s">
        <v>76</v>
      </c>
      <c r="D156" s="3">
        <v>62.5</v>
      </c>
      <c r="E156" s="3">
        <v>1937.45</v>
      </c>
      <c r="F156" s="3">
        <v>386.8</v>
      </c>
      <c r="G156" s="4">
        <f>100-H156</f>
        <v>80.035613822292191</v>
      </c>
      <c r="H156" s="4">
        <f>F156/E156*100</f>
        <v>19.964386177707812</v>
      </c>
    </row>
    <row r="157" spans="1:8" x14ac:dyDescent="0.25">
      <c r="A157" s="3">
        <v>2021</v>
      </c>
      <c r="B157" s="3">
        <v>5</v>
      </c>
      <c r="C157" s="3" t="s">
        <v>77</v>
      </c>
      <c r="D157" s="3">
        <v>70</v>
      </c>
      <c r="E157" s="3">
        <v>2170</v>
      </c>
      <c r="F157" s="3">
        <v>225</v>
      </c>
      <c r="G157" s="4">
        <f>100-H157</f>
        <v>89.63133640552995</v>
      </c>
      <c r="H157" s="4">
        <f>F157/E157*100</f>
        <v>10.368663594470046</v>
      </c>
    </row>
    <row r="158" spans="1:8" x14ac:dyDescent="0.25">
      <c r="A158" s="3">
        <v>2021</v>
      </c>
      <c r="B158" s="3">
        <v>5</v>
      </c>
      <c r="C158" s="3" t="s">
        <v>78</v>
      </c>
      <c r="D158" s="3">
        <v>32.17</v>
      </c>
      <c r="E158" s="3">
        <v>997.27</v>
      </c>
      <c r="F158" s="3">
        <v>143.34</v>
      </c>
      <c r="G158" s="4">
        <f>100-H158</f>
        <v>85.626761057687489</v>
      </c>
      <c r="H158" s="4">
        <f>F158/E158*100</f>
        <v>14.373238942312513</v>
      </c>
    </row>
    <row r="159" spans="1:8" x14ac:dyDescent="0.25">
      <c r="A159" s="3">
        <v>2021</v>
      </c>
      <c r="B159" s="3">
        <v>5</v>
      </c>
      <c r="C159" s="3" t="s">
        <v>79</v>
      </c>
      <c r="D159" s="3">
        <v>1.2</v>
      </c>
      <c r="E159" s="3">
        <v>37.200000000000003</v>
      </c>
      <c r="F159" s="3">
        <v>36.200000000000003</v>
      </c>
      <c r="G159" s="4">
        <f>100-H159</f>
        <v>2.6881720430107521</v>
      </c>
      <c r="H159" s="4">
        <f>F159/E159*100</f>
        <v>97.311827956989248</v>
      </c>
    </row>
    <row r="160" spans="1:8" x14ac:dyDescent="0.25">
      <c r="A160" s="3">
        <v>2021</v>
      </c>
      <c r="B160" s="3">
        <v>5</v>
      </c>
      <c r="C160" s="3" t="s">
        <v>80</v>
      </c>
      <c r="D160" s="3">
        <v>10</v>
      </c>
      <c r="E160" s="3">
        <v>310</v>
      </c>
      <c r="F160" s="3">
        <v>75</v>
      </c>
      <c r="G160" s="4">
        <f>100-H160</f>
        <v>75.806451612903231</v>
      </c>
      <c r="H160" s="4">
        <f>F160/E160*100</f>
        <v>24.193548387096776</v>
      </c>
    </row>
    <row r="161" spans="1:8" x14ac:dyDescent="0.25">
      <c r="A161" s="3">
        <v>2021</v>
      </c>
      <c r="B161" s="3">
        <v>5</v>
      </c>
      <c r="C161" s="3" t="s">
        <v>81</v>
      </c>
      <c r="D161" s="3">
        <v>8</v>
      </c>
      <c r="E161" s="3">
        <v>248</v>
      </c>
      <c r="F161" s="3">
        <v>25</v>
      </c>
      <c r="G161" s="4">
        <f>100-H161</f>
        <v>89.91935483870968</v>
      </c>
      <c r="H161" s="4">
        <f>F161/E161*100</f>
        <v>10.080645161290322</v>
      </c>
    </row>
    <row r="162" spans="1:8" x14ac:dyDescent="0.25">
      <c r="A162" s="3">
        <v>2021</v>
      </c>
      <c r="B162" s="3">
        <v>5</v>
      </c>
      <c r="C162" s="3" t="s">
        <v>82</v>
      </c>
      <c r="D162" s="3">
        <v>7.42</v>
      </c>
      <c r="E162" s="3">
        <v>230</v>
      </c>
      <c r="F162" s="3">
        <v>18</v>
      </c>
      <c r="G162" s="4">
        <f>100-H162</f>
        <v>92.173913043478265</v>
      </c>
      <c r="H162" s="4">
        <f>F162/E162*100</f>
        <v>7.8260869565217401</v>
      </c>
    </row>
    <row r="163" spans="1:8" x14ac:dyDescent="0.25">
      <c r="A163" s="3">
        <v>2021</v>
      </c>
      <c r="B163" s="3">
        <v>5</v>
      </c>
      <c r="C163" s="3" t="s">
        <v>83</v>
      </c>
      <c r="D163" s="3">
        <v>15</v>
      </c>
      <c r="E163" s="3">
        <v>465</v>
      </c>
      <c r="F163" s="3">
        <v>84</v>
      </c>
      <c r="G163" s="4">
        <f>100-H163</f>
        <v>81.935483870967744</v>
      </c>
      <c r="H163" s="4">
        <f>F163/E163*100</f>
        <v>18.064516129032256</v>
      </c>
    </row>
    <row r="164" spans="1:8" x14ac:dyDescent="0.25">
      <c r="A164" s="3">
        <v>2021</v>
      </c>
      <c r="B164" s="3">
        <v>5</v>
      </c>
      <c r="C164" s="3" t="s">
        <v>84</v>
      </c>
      <c r="D164" s="3">
        <v>15.5</v>
      </c>
      <c r="E164" s="3">
        <v>480.5</v>
      </c>
      <c r="F164" s="3">
        <v>130.5</v>
      </c>
      <c r="G164" s="4">
        <f>100-H164</f>
        <v>72.840790842872011</v>
      </c>
      <c r="H164" s="4">
        <f>F164/E164*100</f>
        <v>27.159209157127989</v>
      </c>
    </row>
    <row r="165" spans="1:8" x14ac:dyDescent="0.25">
      <c r="A165" s="3">
        <v>2021</v>
      </c>
      <c r="B165" s="3">
        <v>5</v>
      </c>
      <c r="C165" s="3" t="s">
        <v>85</v>
      </c>
      <c r="D165" s="3">
        <v>7</v>
      </c>
      <c r="E165" s="3">
        <v>217</v>
      </c>
      <c r="F165" s="3">
        <v>64</v>
      </c>
      <c r="G165" s="4">
        <f>100-H165</f>
        <v>70.506912442396313</v>
      </c>
      <c r="H165" s="4">
        <f>F165/E165*100</f>
        <v>29.493087557603687</v>
      </c>
    </row>
    <row r="166" spans="1:8" x14ac:dyDescent="0.25">
      <c r="A166" s="3">
        <v>2021</v>
      </c>
      <c r="B166" s="3">
        <v>5</v>
      </c>
      <c r="C166" s="3" t="s">
        <v>86</v>
      </c>
      <c r="D166" s="3">
        <v>13.3</v>
      </c>
      <c r="E166" s="3">
        <v>412.3</v>
      </c>
      <c r="F166" s="3">
        <v>79</v>
      </c>
      <c r="G166" s="4">
        <f>100-H166</f>
        <v>80.83919476109628</v>
      </c>
      <c r="H166" s="4">
        <f>F166/E166*100</f>
        <v>19.160805238903713</v>
      </c>
    </row>
    <row r="167" spans="1:8" x14ac:dyDescent="0.25">
      <c r="A167" s="3">
        <v>2021</v>
      </c>
      <c r="B167" s="3">
        <v>5</v>
      </c>
      <c r="C167" s="3" t="s">
        <v>87</v>
      </c>
      <c r="D167" s="3">
        <v>2</v>
      </c>
      <c r="E167" s="3">
        <v>62</v>
      </c>
      <c r="F167" s="3">
        <v>11</v>
      </c>
      <c r="G167" s="4">
        <f>100-H167</f>
        <v>82.258064516129025</v>
      </c>
      <c r="H167" s="4">
        <f>F167/E167*100</f>
        <v>17.741935483870968</v>
      </c>
    </row>
    <row r="168" spans="1:8" x14ac:dyDescent="0.25">
      <c r="A168" s="3">
        <v>2021</v>
      </c>
      <c r="B168" s="3">
        <v>5</v>
      </c>
      <c r="C168" s="3" t="s">
        <v>88</v>
      </c>
      <c r="D168" s="3">
        <v>13</v>
      </c>
      <c r="E168" s="3">
        <v>403</v>
      </c>
      <c r="F168" s="3">
        <v>65</v>
      </c>
      <c r="G168" s="4">
        <f>100-H168</f>
        <v>83.870967741935488</v>
      </c>
      <c r="H168" s="4">
        <f>F168/E168*100</f>
        <v>16.129032258064516</v>
      </c>
    </row>
    <row r="169" spans="1:8" x14ac:dyDescent="0.25">
      <c r="A169" s="3">
        <v>2021</v>
      </c>
      <c r="B169" s="3">
        <v>5</v>
      </c>
      <c r="C169" s="3" t="s">
        <v>89</v>
      </c>
      <c r="D169" s="3">
        <v>16.75</v>
      </c>
      <c r="E169" s="3">
        <v>519.25</v>
      </c>
      <c r="F169" s="3">
        <v>86.5</v>
      </c>
      <c r="G169" s="4">
        <f>100-H169</f>
        <v>83.34135772749157</v>
      </c>
      <c r="H169" s="4">
        <f>F169/E169*100</f>
        <v>16.658642272508427</v>
      </c>
    </row>
    <row r="170" spans="1:8" x14ac:dyDescent="0.25">
      <c r="A170" s="3">
        <v>2021</v>
      </c>
      <c r="B170" s="3">
        <v>5</v>
      </c>
      <c r="C170" s="3" t="s">
        <v>90</v>
      </c>
      <c r="D170" s="3">
        <v>22.42</v>
      </c>
      <c r="E170" s="3">
        <v>695.1</v>
      </c>
      <c r="F170" s="3">
        <v>150.19999999999999</v>
      </c>
      <c r="G170" s="4">
        <f>100-H170</f>
        <v>78.391598331175373</v>
      </c>
      <c r="H170" s="4">
        <f>F170/E170*100</f>
        <v>21.608401668824627</v>
      </c>
    </row>
    <row r="171" spans="1:8" x14ac:dyDescent="0.25">
      <c r="A171" s="3">
        <v>2021</v>
      </c>
      <c r="B171" s="3">
        <v>5</v>
      </c>
      <c r="C171" s="3" t="s">
        <v>91</v>
      </c>
      <c r="D171" s="3">
        <v>15.22</v>
      </c>
      <c r="E171" s="3">
        <v>471.79</v>
      </c>
      <c r="F171" s="3">
        <v>78.42</v>
      </c>
      <c r="G171" s="4">
        <f>100-H171</f>
        <v>83.378197927043814</v>
      </c>
      <c r="H171" s="4">
        <f>F171/E171*100</f>
        <v>16.621802072956189</v>
      </c>
    </row>
    <row r="172" spans="1:8" x14ac:dyDescent="0.25">
      <c r="A172" s="3">
        <v>2021</v>
      </c>
      <c r="B172" s="3">
        <v>5</v>
      </c>
      <c r="C172" s="3" t="s">
        <v>92</v>
      </c>
      <c r="D172" s="3">
        <v>1.52</v>
      </c>
      <c r="E172" s="3">
        <v>47</v>
      </c>
      <c r="F172" s="3">
        <v>33</v>
      </c>
      <c r="G172" s="4">
        <f>100-H172</f>
        <v>29.787234042553195</v>
      </c>
      <c r="H172" s="4">
        <f>F172/E172*100</f>
        <v>70.212765957446805</v>
      </c>
    </row>
    <row r="173" spans="1:8" x14ac:dyDescent="0.25">
      <c r="A173" s="3">
        <v>2021</v>
      </c>
      <c r="B173" s="3">
        <v>5</v>
      </c>
      <c r="C173" s="3" t="s">
        <v>93</v>
      </c>
      <c r="D173" s="3">
        <v>9.94</v>
      </c>
      <c r="E173" s="3">
        <v>308</v>
      </c>
      <c r="F173" s="3">
        <v>18</v>
      </c>
      <c r="G173" s="4">
        <f>100-H173</f>
        <v>94.15584415584415</v>
      </c>
      <c r="H173" s="4">
        <f>F173/E173*100</f>
        <v>5.8441558441558437</v>
      </c>
    </row>
    <row r="174" spans="1:8" x14ac:dyDescent="0.25">
      <c r="A174" s="3">
        <v>2021</v>
      </c>
      <c r="B174" s="3">
        <v>6</v>
      </c>
      <c r="C174" s="3" t="s">
        <v>8</v>
      </c>
      <c r="D174" s="3">
        <v>0.5</v>
      </c>
      <c r="E174" s="3">
        <v>15</v>
      </c>
      <c r="F174" s="3">
        <v>2</v>
      </c>
      <c r="G174" s="4">
        <f>100-H174</f>
        <v>86.666666666666671</v>
      </c>
      <c r="H174" s="4">
        <f>F174/E174*100</f>
        <v>13.333333333333334</v>
      </c>
    </row>
    <row r="175" spans="1:8" x14ac:dyDescent="0.25">
      <c r="A175" s="3">
        <v>2021</v>
      </c>
      <c r="B175" s="3">
        <v>6</v>
      </c>
      <c r="C175" s="3" t="s">
        <v>9</v>
      </c>
      <c r="D175" s="3">
        <v>28</v>
      </c>
      <c r="E175" s="3">
        <v>840</v>
      </c>
      <c r="F175" s="3">
        <v>200</v>
      </c>
      <c r="G175" s="4">
        <f>100-H175</f>
        <v>76.19047619047619</v>
      </c>
      <c r="H175" s="4">
        <f>F175/E175*100</f>
        <v>23.809523809523807</v>
      </c>
    </row>
    <row r="176" spans="1:8" x14ac:dyDescent="0.25">
      <c r="A176" s="3">
        <v>2021</v>
      </c>
      <c r="B176" s="3">
        <v>6</v>
      </c>
      <c r="C176" s="3" t="s">
        <v>10</v>
      </c>
      <c r="D176" s="3">
        <v>37.4</v>
      </c>
      <c r="E176" s="3">
        <v>1122</v>
      </c>
      <c r="F176" s="3">
        <v>289.7</v>
      </c>
      <c r="G176" s="4">
        <f>100-H176</f>
        <v>74.180035650623893</v>
      </c>
      <c r="H176" s="4">
        <f>F176/E176*100</f>
        <v>25.819964349376111</v>
      </c>
    </row>
    <row r="177" spans="1:8" x14ac:dyDescent="0.25">
      <c r="A177" s="3">
        <v>2021</v>
      </c>
      <c r="B177" s="3">
        <v>6</v>
      </c>
      <c r="C177" s="3" t="s">
        <v>11</v>
      </c>
      <c r="D177" s="3">
        <v>4.5</v>
      </c>
      <c r="E177" s="3">
        <v>135</v>
      </c>
      <c r="F177" s="3">
        <v>16.5</v>
      </c>
      <c r="G177" s="4">
        <f>100-H177</f>
        <v>87.777777777777771</v>
      </c>
      <c r="H177" s="4">
        <f>F177/E177*100</f>
        <v>12.222222222222221</v>
      </c>
    </row>
    <row r="178" spans="1:8" x14ac:dyDescent="0.25">
      <c r="A178" s="3">
        <v>2021</v>
      </c>
      <c r="B178" s="3">
        <v>6</v>
      </c>
      <c r="C178" s="3" t="s">
        <v>12</v>
      </c>
      <c r="D178" s="3">
        <v>10.4</v>
      </c>
      <c r="E178" s="3">
        <v>312</v>
      </c>
      <c r="F178" s="3">
        <v>108</v>
      </c>
      <c r="G178" s="4">
        <f>100-H178</f>
        <v>65.384615384615387</v>
      </c>
      <c r="H178" s="4">
        <f>F178/E178*100</f>
        <v>34.615384615384613</v>
      </c>
    </row>
    <row r="179" spans="1:8" x14ac:dyDescent="0.25">
      <c r="A179" s="3">
        <v>2021</v>
      </c>
      <c r="B179" s="3">
        <v>6</v>
      </c>
      <c r="C179" s="3" t="s">
        <v>13</v>
      </c>
      <c r="D179" s="3">
        <v>28.43</v>
      </c>
      <c r="E179" s="3">
        <v>853</v>
      </c>
      <c r="F179" s="3">
        <v>267</v>
      </c>
      <c r="G179" s="4">
        <f>100-H179</f>
        <v>68.698710433763182</v>
      </c>
      <c r="H179" s="4">
        <f>F179/E179*100</f>
        <v>31.301289566236811</v>
      </c>
    </row>
    <row r="180" spans="1:8" x14ac:dyDescent="0.25">
      <c r="A180" s="3">
        <v>2021</v>
      </c>
      <c r="B180" s="3">
        <v>6</v>
      </c>
      <c r="C180" s="3" t="s">
        <v>14</v>
      </c>
      <c r="D180" s="3">
        <v>8.5</v>
      </c>
      <c r="E180" s="3">
        <v>255</v>
      </c>
      <c r="F180" s="3">
        <v>53.5</v>
      </c>
      <c r="G180" s="4">
        <f>100-H180</f>
        <v>79.019607843137251</v>
      </c>
      <c r="H180" s="4">
        <f>F180/E180*100</f>
        <v>20.980392156862745</v>
      </c>
    </row>
    <row r="181" spans="1:8" x14ac:dyDescent="0.25">
      <c r="A181" s="3">
        <v>2021</v>
      </c>
      <c r="B181" s="3">
        <v>6</v>
      </c>
      <c r="C181" s="3" t="s">
        <v>15</v>
      </c>
      <c r="D181" s="3">
        <v>2</v>
      </c>
      <c r="E181" s="3">
        <v>60</v>
      </c>
      <c r="F181" s="3">
        <v>7</v>
      </c>
      <c r="G181" s="4">
        <f>100-H181</f>
        <v>88.333333333333329</v>
      </c>
      <c r="H181" s="4">
        <f>F181/E181*100</f>
        <v>11.666666666666666</v>
      </c>
    </row>
    <row r="182" spans="1:8" x14ac:dyDescent="0.25">
      <c r="A182" s="3">
        <v>2021</v>
      </c>
      <c r="B182" s="3">
        <v>6</v>
      </c>
      <c r="C182" s="3" t="s">
        <v>16</v>
      </c>
      <c r="D182" s="3">
        <v>23.03</v>
      </c>
      <c r="E182" s="3">
        <v>691</v>
      </c>
      <c r="F182" s="3">
        <v>162.80000000000001</v>
      </c>
      <c r="G182" s="4">
        <f>100-H182</f>
        <v>76.439942112879891</v>
      </c>
      <c r="H182" s="4">
        <f>F182/E182*100</f>
        <v>23.560057887120117</v>
      </c>
    </row>
    <row r="183" spans="1:8" x14ac:dyDescent="0.25">
      <c r="A183" s="3">
        <v>2021</v>
      </c>
      <c r="B183" s="3">
        <v>6</v>
      </c>
      <c r="C183" s="3" t="s">
        <v>17</v>
      </c>
      <c r="D183" s="3">
        <v>2</v>
      </c>
      <c r="E183" s="3">
        <v>60</v>
      </c>
      <c r="F183" s="3">
        <v>23</v>
      </c>
      <c r="G183" s="4">
        <f>100-H183</f>
        <v>61.666666666666664</v>
      </c>
      <c r="H183" s="4">
        <f>F183/E183*100</f>
        <v>38.333333333333336</v>
      </c>
    </row>
    <row r="184" spans="1:8" x14ac:dyDescent="0.25">
      <c r="A184" s="3">
        <v>2021</v>
      </c>
      <c r="B184" s="3">
        <v>6</v>
      </c>
      <c r="C184" s="3" t="s">
        <v>18</v>
      </c>
      <c r="D184" s="3">
        <v>5.2</v>
      </c>
      <c r="E184" s="3">
        <v>156</v>
      </c>
      <c r="F184" s="3">
        <v>30.2</v>
      </c>
      <c r="G184" s="4">
        <f>100-H184</f>
        <v>80.641025641025635</v>
      </c>
      <c r="H184" s="4">
        <f>F184/E184*100</f>
        <v>19.358974358974361</v>
      </c>
    </row>
    <row r="185" spans="1:8" x14ac:dyDescent="0.25">
      <c r="A185" s="3">
        <v>2021</v>
      </c>
      <c r="B185" s="3">
        <v>6</v>
      </c>
      <c r="C185" s="3" t="s">
        <v>19</v>
      </c>
      <c r="D185" s="3">
        <v>6.4</v>
      </c>
      <c r="E185" s="3">
        <v>192</v>
      </c>
      <c r="F185" s="3">
        <v>37</v>
      </c>
      <c r="G185" s="4">
        <f>100-H185</f>
        <v>80.729166666666657</v>
      </c>
      <c r="H185" s="4">
        <f>F185/E185*100</f>
        <v>19.270833333333336</v>
      </c>
    </row>
    <row r="186" spans="1:8" x14ac:dyDescent="0.25">
      <c r="A186" s="3">
        <v>2021</v>
      </c>
      <c r="B186" s="3">
        <v>6</v>
      </c>
      <c r="C186" s="3" t="s">
        <v>20</v>
      </c>
      <c r="D186" s="3">
        <v>7</v>
      </c>
      <c r="E186" s="3">
        <v>210</v>
      </c>
      <c r="F186" s="3">
        <v>35</v>
      </c>
      <c r="G186" s="4">
        <f>100-H186</f>
        <v>83.333333333333343</v>
      </c>
      <c r="H186" s="4">
        <f>F186/E186*100</f>
        <v>16.666666666666664</v>
      </c>
    </row>
    <row r="187" spans="1:8" x14ac:dyDescent="0.25">
      <c r="A187" s="3">
        <v>2021</v>
      </c>
      <c r="B187" s="3">
        <v>6</v>
      </c>
      <c r="C187" s="3" t="s">
        <v>21</v>
      </c>
      <c r="D187" s="3">
        <v>5.7</v>
      </c>
      <c r="E187" s="3">
        <v>171</v>
      </c>
      <c r="F187" s="3">
        <v>32</v>
      </c>
      <c r="G187" s="4">
        <f>100-H187</f>
        <v>81.286549707602347</v>
      </c>
      <c r="H187" s="4">
        <f>F187/E187*100</f>
        <v>18.71345029239766</v>
      </c>
    </row>
    <row r="188" spans="1:8" x14ac:dyDescent="0.25">
      <c r="A188" s="3">
        <v>2021</v>
      </c>
      <c r="B188" s="3">
        <v>6</v>
      </c>
      <c r="C188" s="3" t="s">
        <v>22</v>
      </c>
      <c r="D188" s="3">
        <v>49.8</v>
      </c>
      <c r="E188" s="3">
        <v>1494</v>
      </c>
      <c r="F188" s="3">
        <v>432</v>
      </c>
      <c r="G188" s="4">
        <f>100-H188</f>
        <v>71.0843373493976</v>
      </c>
      <c r="H188" s="4">
        <f>F188/E188*100</f>
        <v>28.915662650602407</v>
      </c>
    </row>
    <row r="189" spans="1:8" x14ac:dyDescent="0.25">
      <c r="A189" s="3">
        <v>2021</v>
      </c>
      <c r="B189" s="3">
        <v>6</v>
      </c>
      <c r="C189" s="3" t="s">
        <v>23</v>
      </c>
      <c r="D189" s="3">
        <v>2.67</v>
      </c>
      <c r="E189" s="3">
        <v>80</v>
      </c>
      <c r="F189" s="3">
        <v>34</v>
      </c>
      <c r="G189" s="4">
        <f>100-H189</f>
        <v>57.5</v>
      </c>
      <c r="H189" s="4">
        <f>F189/E189*100</f>
        <v>42.5</v>
      </c>
    </row>
    <row r="190" spans="1:8" x14ac:dyDescent="0.25">
      <c r="A190" s="3">
        <v>2021</v>
      </c>
      <c r="B190" s="3">
        <v>6</v>
      </c>
      <c r="C190" s="3" t="s">
        <v>24</v>
      </c>
      <c r="D190" s="3">
        <v>3.47</v>
      </c>
      <c r="E190" s="3">
        <v>104</v>
      </c>
      <c r="F190" s="3">
        <v>67</v>
      </c>
      <c r="G190" s="4">
        <f>100-H190</f>
        <v>35.576923076923066</v>
      </c>
      <c r="H190" s="4">
        <f>F190/E190*100</f>
        <v>64.423076923076934</v>
      </c>
    </row>
    <row r="191" spans="1:8" x14ac:dyDescent="0.25">
      <c r="A191" s="3">
        <v>2021</v>
      </c>
      <c r="B191" s="3">
        <v>6</v>
      </c>
      <c r="C191" s="3" t="s">
        <v>95</v>
      </c>
      <c r="D191" s="3">
        <v>3</v>
      </c>
      <c r="E191" s="3">
        <v>90</v>
      </c>
      <c r="F191" s="3">
        <v>7</v>
      </c>
      <c r="G191" s="4">
        <f>100-H191</f>
        <v>92.222222222222229</v>
      </c>
      <c r="H191" s="4">
        <f>F191/E191*100</f>
        <v>7.7777777777777777</v>
      </c>
    </row>
    <row r="192" spans="1:8" x14ac:dyDescent="0.25">
      <c r="A192" s="3">
        <v>2021</v>
      </c>
      <c r="B192" s="3">
        <v>6</v>
      </c>
      <c r="C192" s="3" t="s">
        <v>26</v>
      </c>
      <c r="D192" s="3">
        <v>4.4000000000000004</v>
      </c>
      <c r="E192" s="3">
        <v>132</v>
      </c>
      <c r="F192" s="3">
        <v>35.4</v>
      </c>
      <c r="G192" s="4">
        <f>100-H192</f>
        <v>73.181818181818187</v>
      </c>
      <c r="H192" s="4">
        <f>F192/E192*100</f>
        <v>26.81818181818182</v>
      </c>
    </row>
    <row r="193" spans="1:8" x14ac:dyDescent="0.25">
      <c r="A193" s="3">
        <v>2021</v>
      </c>
      <c r="B193" s="3">
        <v>6</v>
      </c>
      <c r="C193" s="3" t="s">
        <v>27</v>
      </c>
      <c r="D193" s="3">
        <v>0.5</v>
      </c>
      <c r="E193" s="3">
        <v>15</v>
      </c>
      <c r="F193" s="3">
        <v>1.5</v>
      </c>
      <c r="G193" s="4">
        <f>100-H193</f>
        <v>90</v>
      </c>
      <c r="H193" s="4">
        <f>F193/E193*100</f>
        <v>10</v>
      </c>
    </row>
    <row r="194" spans="1:8" x14ac:dyDescent="0.25">
      <c r="A194" s="3">
        <v>2021</v>
      </c>
      <c r="B194" s="3">
        <v>6</v>
      </c>
      <c r="C194" s="3" t="s">
        <v>28</v>
      </c>
      <c r="D194" s="3">
        <v>1</v>
      </c>
      <c r="E194" s="3">
        <v>30</v>
      </c>
      <c r="F194" s="3">
        <v>30</v>
      </c>
      <c r="G194" s="4">
        <f>100-H194</f>
        <v>0</v>
      </c>
      <c r="H194" s="4">
        <f>F194/E194*100</f>
        <v>100</v>
      </c>
    </row>
    <row r="195" spans="1:8" x14ac:dyDescent="0.25">
      <c r="A195" s="3">
        <v>2021</v>
      </c>
      <c r="B195" s="3">
        <v>6</v>
      </c>
      <c r="C195" s="3" t="s">
        <v>29</v>
      </c>
      <c r="D195" s="3">
        <v>1</v>
      </c>
      <c r="E195" s="3">
        <v>30</v>
      </c>
      <c r="F195" s="3">
        <v>3</v>
      </c>
      <c r="G195" s="4">
        <f>100-H195</f>
        <v>90</v>
      </c>
      <c r="H195" s="4">
        <f>F195/E195*100</f>
        <v>10</v>
      </c>
    </row>
    <row r="196" spans="1:8" x14ac:dyDescent="0.25">
      <c r="A196" s="3">
        <v>2021</v>
      </c>
      <c r="B196" s="3">
        <v>6</v>
      </c>
      <c r="C196" s="3" t="s">
        <v>30</v>
      </c>
      <c r="D196" s="3">
        <v>11.23</v>
      </c>
      <c r="E196" s="3">
        <v>337</v>
      </c>
      <c r="F196" s="3">
        <v>74</v>
      </c>
      <c r="G196" s="4">
        <f>100-H196</f>
        <v>78.041543026706236</v>
      </c>
      <c r="H196" s="4">
        <f>F196/E196*100</f>
        <v>21.958456973293767</v>
      </c>
    </row>
    <row r="197" spans="1:8" x14ac:dyDescent="0.25">
      <c r="A197" s="3">
        <v>2021</v>
      </c>
      <c r="B197" s="3">
        <v>6</v>
      </c>
      <c r="C197" s="3" t="s">
        <v>31</v>
      </c>
      <c r="D197" s="3">
        <v>27.5</v>
      </c>
      <c r="E197" s="3">
        <v>825</v>
      </c>
      <c r="F197" s="3">
        <v>154.5</v>
      </c>
      <c r="G197" s="4">
        <f>100-H197</f>
        <v>81.272727272727266</v>
      </c>
      <c r="H197" s="4">
        <f>F197/E197*100</f>
        <v>18.72727272727273</v>
      </c>
    </row>
    <row r="198" spans="1:8" x14ac:dyDescent="0.25">
      <c r="A198" s="3">
        <v>2021</v>
      </c>
      <c r="B198" s="3">
        <v>6</v>
      </c>
      <c r="C198" s="3" t="s">
        <v>32</v>
      </c>
      <c r="D198" s="3">
        <v>5</v>
      </c>
      <c r="E198" s="3">
        <v>150</v>
      </c>
      <c r="F198" s="3">
        <v>28</v>
      </c>
      <c r="G198" s="4">
        <f>100-H198</f>
        <v>81.333333333333329</v>
      </c>
      <c r="H198" s="4">
        <f>F198/E198*100</f>
        <v>18.666666666666668</v>
      </c>
    </row>
    <row r="199" spans="1:8" x14ac:dyDescent="0.25">
      <c r="A199" s="3">
        <v>2021</v>
      </c>
      <c r="B199" s="3">
        <v>6</v>
      </c>
      <c r="C199" s="3" t="s">
        <v>33</v>
      </c>
      <c r="D199" s="3">
        <v>7.83</v>
      </c>
      <c r="E199" s="3">
        <v>234.9</v>
      </c>
      <c r="F199" s="3">
        <v>59.81</v>
      </c>
      <c r="G199" s="4">
        <f>100-H199</f>
        <v>74.538101319710506</v>
      </c>
      <c r="H199" s="4">
        <f>F199/E199*100</f>
        <v>25.461898680289487</v>
      </c>
    </row>
    <row r="200" spans="1:8" x14ac:dyDescent="0.25">
      <c r="A200" s="3">
        <v>2021</v>
      </c>
      <c r="B200" s="3">
        <v>6</v>
      </c>
      <c r="C200" s="3" t="s">
        <v>34</v>
      </c>
      <c r="D200" s="3">
        <v>9.5</v>
      </c>
      <c r="E200" s="3">
        <v>285</v>
      </c>
      <c r="F200" s="3">
        <v>32</v>
      </c>
      <c r="G200" s="4">
        <f>100-H200</f>
        <v>88.771929824561397</v>
      </c>
      <c r="H200" s="4">
        <f>F200/E200*100</f>
        <v>11.228070175438596</v>
      </c>
    </row>
    <row r="201" spans="1:8" x14ac:dyDescent="0.25">
      <c r="A201" s="3">
        <v>2021</v>
      </c>
      <c r="B201" s="3">
        <v>6</v>
      </c>
      <c r="C201" s="3" t="s">
        <v>35</v>
      </c>
      <c r="D201" s="3">
        <v>14</v>
      </c>
      <c r="E201" s="3">
        <v>420</v>
      </c>
      <c r="F201" s="3">
        <v>106</v>
      </c>
      <c r="G201" s="4">
        <f>100-H201</f>
        <v>74.761904761904759</v>
      </c>
      <c r="H201" s="4">
        <f>F201/E201*100</f>
        <v>25.238095238095237</v>
      </c>
    </row>
    <row r="202" spans="1:8" x14ac:dyDescent="0.25">
      <c r="A202" s="3">
        <v>2021</v>
      </c>
      <c r="B202" s="3">
        <v>6</v>
      </c>
      <c r="C202" s="3" t="s">
        <v>36</v>
      </c>
      <c r="D202" s="3">
        <v>37.07</v>
      </c>
      <c r="E202" s="3">
        <v>1112.0999999999999</v>
      </c>
      <c r="F202" s="3">
        <v>196.01</v>
      </c>
      <c r="G202" s="4">
        <f>100-H202</f>
        <v>82.374786440068334</v>
      </c>
      <c r="H202" s="4">
        <f>F202/E202*100</f>
        <v>17.625213559931662</v>
      </c>
    </row>
    <row r="203" spans="1:8" x14ac:dyDescent="0.25">
      <c r="A203" s="3">
        <v>2021</v>
      </c>
      <c r="B203" s="3">
        <v>6</v>
      </c>
      <c r="C203" s="3" t="s">
        <v>37</v>
      </c>
      <c r="D203" s="3">
        <v>76.94</v>
      </c>
      <c r="E203" s="3">
        <v>2308</v>
      </c>
      <c r="F203" s="3">
        <v>364</v>
      </c>
      <c r="G203" s="4">
        <f>100-H203</f>
        <v>84.22876949740035</v>
      </c>
      <c r="H203" s="4">
        <f>F203/E203*100</f>
        <v>15.771230502599654</v>
      </c>
    </row>
    <row r="204" spans="1:8" x14ac:dyDescent="0.25">
      <c r="A204" s="3">
        <v>2021</v>
      </c>
      <c r="B204" s="3">
        <v>6</v>
      </c>
      <c r="C204" s="3" t="s">
        <v>38</v>
      </c>
      <c r="D204" s="3">
        <v>57.3</v>
      </c>
      <c r="E204" s="3">
        <v>1719</v>
      </c>
      <c r="F204" s="3">
        <v>321.5</v>
      </c>
      <c r="G204" s="4">
        <f>100-H204</f>
        <v>81.297265852239676</v>
      </c>
      <c r="H204" s="4">
        <f>F204/E204*100</f>
        <v>18.702734147760324</v>
      </c>
    </row>
    <row r="205" spans="1:8" x14ac:dyDescent="0.25">
      <c r="A205" s="3">
        <v>2021</v>
      </c>
      <c r="B205" s="3">
        <v>6</v>
      </c>
      <c r="C205" s="3" t="s">
        <v>39</v>
      </c>
      <c r="D205" s="3">
        <v>1</v>
      </c>
      <c r="E205" s="3">
        <v>30</v>
      </c>
      <c r="F205" s="3">
        <v>2</v>
      </c>
      <c r="G205" s="4">
        <f>100-H205</f>
        <v>93.333333333333329</v>
      </c>
      <c r="H205" s="4">
        <f>F205/E205*100</f>
        <v>6.666666666666667</v>
      </c>
    </row>
    <row r="206" spans="1:8" x14ac:dyDescent="0.25">
      <c r="A206" s="3">
        <v>2021</v>
      </c>
      <c r="B206" s="3">
        <v>6</v>
      </c>
      <c r="C206" s="3" t="s">
        <v>40</v>
      </c>
      <c r="D206" s="3">
        <v>74.52</v>
      </c>
      <c r="E206" s="3">
        <v>2236</v>
      </c>
      <c r="F206" s="3">
        <v>404</v>
      </c>
      <c r="G206" s="4">
        <f>100-H206</f>
        <v>81.932021466905184</v>
      </c>
      <c r="H206" s="4">
        <f>F206/E206*100</f>
        <v>18.067978533094813</v>
      </c>
    </row>
    <row r="207" spans="1:8" x14ac:dyDescent="0.25">
      <c r="A207" s="3">
        <v>2021</v>
      </c>
      <c r="B207" s="3">
        <v>6</v>
      </c>
      <c r="C207" s="3" t="s">
        <v>41</v>
      </c>
      <c r="D207" s="3">
        <v>93.74</v>
      </c>
      <c r="E207" s="3">
        <v>2812.4</v>
      </c>
      <c r="F207" s="3">
        <v>604.59</v>
      </c>
      <c r="G207" s="4">
        <f>100-H207</f>
        <v>78.502702318304642</v>
      </c>
      <c r="H207" s="4">
        <f>F207/E207*100</f>
        <v>21.49729768169535</v>
      </c>
    </row>
    <row r="208" spans="1:8" x14ac:dyDescent="0.25">
      <c r="A208" s="3">
        <v>2021</v>
      </c>
      <c r="B208" s="3">
        <v>6</v>
      </c>
      <c r="C208" s="3" t="s">
        <v>42</v>
      </c>
      <c r="D208" s="3">
        <v>69.44</v>
      </c>
      <c r="E208" s="3">
        <v>2083.5</v>
      </c>
      <c r="F208" s="3">
        <v>564.1</v>
      </c>
      <c r="G208" s="4">
        <f>100-H208</f>
        <v>72.925365970722339</v>
      </c>
      <c r="H208" s="4">
        <f>F208/E208*100</f>
        <v>27.074634029277661</v>
      </c>
    </row>
    <row r="209" spans="1:8" x14ac:dyDescent="0.25">
      <c r="A209" s="3">
        <v>2021</v>
      </c>
      <c r="B209" s="3">
        <v>6</v>
      </c>
      <c r="C209" s="3" t="s">
        <v>43</v>
      </c>
      <c r="D209" s="3">
        <v>115.33</v>
      </c>
      <c r="E209" s="3">
        <v>3459.9</v>
      </c>
      <c r="F209" s="3">
        <v>861.16</v>
      </c>
      <c r="G209" s="4">
        <f>100-H209</f>
        <v>75.110263302407589</v>
      </c>
      <c r="H209" s="4">
        <f>F209/E209*100</f>
        <v>24.889736697592415</v>
      </c>
    </row>
    <row r="210" spans="1:8" x14ac:dyDescent="0.25">
      <c r="A210" s="3">
        <v>2021</v>
      </c>
      <c r="B210" s="3">
        <v>6</v>
      </c>
      <c r="C210" s="3" t="s">
        <v>44</v>
      </c>
      <c r="D210" s="3">
        <v>47.41</v>
      </c>
      <c r="E210" s="3">
        <v>1422.3</v>
      </c>
      <c r="F210" s="3">
        <v>368.48</v>
      </c>
      <c r="G210" s="4">
        <f>100-H210</f>
        <v>74.092666807283976</v>
      </c>
      <c r="H210" s="4">
        <f>F210/E210*100</f>
        <v>25.907333192716024</v>
      </c>
    </row>
    <row r="211" spans="1:8" x14ac:dyDescent="0.25">
      <c r="A211" s="3">
        <v>2021</v>
      </c>
      <c r="B211" s="3">
        <v>6</v>
      </c>
      <c r="C211" s="3" t="s">
        <v>45</v>
      </c>
      <c r="D211" s="3">
        <v>42.6</v>
      </c>
      <c r="E211" s="3">
        <v>1277.9000000000001</v>
      </c>
      <c r="F211" s="3">
        <v>275.18849999999998</v>
      </c>
      <c r="G211" s="4">
        <f>100-H211</f>
        <v>78.465568510838096</v>
      </c>
      <c r="H211" s="4">
        <f>F211/E211*100</f>
        <v>21.534431489161904</v>
      </c>
    </row>
    <row r="212" spans="1:8" x14ac:dyDescent="0.25">
      <c r="A212" s="3">
        <v>2021</v>
      </c>
      <c r="B212" s="3">
        <v>6</v>
      </c>
      <c r="C212" s="3" t="s">
        <v>46</v>
      </c>
      <c r="D212" s="3">
        <v>6</v>
      </c>
      <c r="E212" s="3">
        <v>180</v>
      </c>
      <c r="F212" s="3">
        <v>34</v>
      </c>
      <c r="G212" s="4">
        <f>100-H212</f>
        <v>81.111111111111114</v>
      </c>
      <c r="H212" s="4">
        <f>F212/E212*100</f>
        <v>18.888888888888889</v>
      </c>
    </row>
    <row r="213" spans="1:8" x14ac:dyDescent="0.25">
      <c r="A213" s="3">
        <v>2021</v>
      </c>
      <c r="B213" s="3">
        <v>6</v>
      </c>
      <c r="C213" s="3" t="s">
        <v>47</v>
      </c>
      <c r="D213" s="3">
        <v>2</v>
      </c>
      <c r="E213" s="3">
        <v>60</v>
      </c>
      <c r="F213" s="3">
        <v>7</v>
      </c>
      <c r="G213" s="4">
        <f>100-H213</f>
        <v>88.333333333333329</v>
      </c>
      <c r="H213" s="4">
        <f>F213/E213*100</f>
        <v>11.666666666666666</v>
      </c>
    </row>
    <row r="214" spans="1:8" x14ac:dyDescent="0.25">
      <c r="A214" s="3">
        <v>2021</v>
      </c>
      <c r="B214" s="3">
        <v>6</v>
      </c>
      <c r="C214" s="3" t="s">
        <v>48</v>
      </c>
      <c r="D214" s="3">
        <v>9.5</v>
      </c>
      <c r="E214" s="3">
        <v>285</v>
      </c>
      <c r="F214" s="3">
        <v>42.5</v>
      </c>
      <c r="G214" s="4">
        <f>100-H214</f>
        <v>85.087719298245617</v>
      </c>
      <c r="H214" s="4">
        <f>F214/E214*100</f>
        <v>14.912280701754385</v>
      </c>
    </row>
    <row r="215" spans="1:8" x14ac:dyDescent="0.25">
      <c r="A215" s="3">
        <v>2021</v>
      </c>
      <c r="B215" s="3">
        <v>6</v>
      </c>
      <c r="C215" s="3" t="s">
        <v>49</v>
      </c>
      <c r="D215" s="3">
        <v>73.56</v>
      </c>
      <c r="E215" s="3">
        <v>2206.8000000000002</v>
      </c>
      <c r="F215" s="3">
        <v>484.286</v>
      </c>
      <c r="G215" s="4">
        <f>100-H215</f>
        <v>78.05483052383542</v>
      </c>
      <c r="H215" s="4">
        <f>F215/E215*100</f>
        <v>21.94516947616458</v>
      </c>
    </row>
    <row r="216" spans="1:8" x14ac:dyDescent="0.25">
      <c r="A216" s="3">
        <v>2021</v>
      </c>
      <c r="B216" s="3">
        <v>6</v>
      </c>
      <c r="C216" s="3" t="s">
        <v>50</v>
      </c>
      <c r="D216" s="3">
        <v>33.5</v>
      </c>
      <c r="E216" s="3">
        <v>1005</v>
      </c>
      <c r="F216" s="3">
        <v>151</v>
      </c>
      <c r="G216" s="4">
        <f>100-H216</f>
        <v>84.975124378109456</v>
      </c>
      <c r="H216" s="4">
        <f>F216/E216*100</f>
        <v>15.024875621890546</v>
      </c>
    </row>
    <row r="217" spans="1:8" x14ac:dyDescent="0.25">
      <c r="A217" s="3">
        <v>2021</v>
      </c>
      <c r="B217" s="3">
        <v>6</v>
      </c>
      <c r="C217" s="3" t="s">
        <v>51</v>
      </c>
      <c r="D217" s="3">
        <v>14</v>
      </c>
      <c r="E217" s="3">
        <v>420</v>
      </c>
      <c r="F217" s="3">
        <v>115</v>
      </c>
      <c r="G217" s="4">
        <f>100-H217</f>
        <v>72.61904761904762</v>
      </c>
      <c r="H217" s="4">
        <f>F217/E217*100</f>
        <v>27.380952380952383</v>
      </c>
    </row>
    <row r="218" spans="1:8" x14ac:dyDescent="0.25">
      <c r="A218" s="3">
        <v>2021</v>
      </c>
      <c r="B218" s="3">
        <v>6</v>
      </c>
      <c r="C218" s="3" t="s">
        <v>52</v>
      </c>
      <c r="D218" s="3">
        <v>102.47</v>
      </c>
      <c r="E218" s="3">
        <v>3074</v>
      </c>
      <c r="F218" s="3">
        <v>546</v>
      </c>
      <c r="G218" s="4">
        <f>100-H218</f>
        <v>82.238126219908906</v>
      </c>
      <c r="H218" s="4">
        <f>F218/E218*100</f>
        <v>17.761873780091086</v>
      </c>
    </row>
    <row r="219" spans="1:8" x14ac:dyDescent="0.25">
      <c r="A219" s="3">
        <v>2021</v>
      </c>
      <c r="B219" s="3">
        <v>6</v>
      </c>
      <c r="C219" s="3" t="s">
        <v>53</v>
      </c>
      <c r="D219" s="3">
        <v>48.83</v>
      </c>
      <c r="E219" s="3">
        <v>1464.9</v>
      </c>
      <c r="F219" s="3">
        <v>382.99</v>
      </c>
      <c r="G219" s="4">
        <f>100-H219</f>
        <v>73.855553280087378</v>
      </c>
      <c r="H219" s="4">
        <f>F219/E219*100</f>
        <v>26.144446719912622</v>
      </c>
    </row>
    <row r="220" spans="1:8" x14ac:dyDescent="0.25">
      <c r="A220" s="3">
        <v>2021</v>
      </c>
      <c r="B220" s="3">
        <v>6</v>
      </c>
      <c r="C220" s="3" t="s">
        <v>54</v>
      </c>
      <c r="D220" s="3">
        <v>25.1</v>
      </c>
      <c r="E220" s="3">
        <v>753</v>
      </c>
      <c r="F220" s="3">
        <v>124</v>
      </c>
      <c r="G220" s="4">
        <f>100-H220</f>
        <v>83.53253652058433</v>
      </c>
      <c r="H220" s="4">
        <f>F220/E220*100</f>
        <v>16.46746347941567</v>
      </c>
    </row>
    <row r="221" spans="1:8" x14ac:dyDescent="0.25">
      <c r="A221" s="3">
        <v>2021</v>
      </c>
      <c r="B221" s="3">
        <v>6</v>
      </c>
      <c r="C221" s="3" t="s">
        <v>55</v>
      </c>
      <c r="D221" s="3">
        <v>7</v>
      </c>
      <c r="E221" s="3">
        <v>210</v>
      </c>
      <c r="F221" s="3">
        <v>66</v>
      </c>
      <c r="G221" s="4">
        <f>100-H221</f>
        <v>68.571428571428569</v>
      </c>
      <c r="H221" s="4">
        <f>F221/E221*100</f>
        <v>31.428571428571427</v>
      </c>
    </row>
    <row r="222" spans="1:8" x14ac:dyDescent="0.25">
      <c r="A222" s="3">
        <v>2021</v>
      </c>
      <c r="B222" s="3">
        <v>6</v>
      </c>
      <c r="C222" s="3" t="s">
        <v>56</v>
      </c>
      <c r="D222" s="3">
        <v>24.54</v>
      </c>
      <c r="E222" s="3">
        <v>736.2</v>
      </c>
      <c r="F222" s="3">
        <v>165</v>
      </c>
      <c r="G222" s="4">
        <f>100-H222</f>
        <v>77.587612061939694</v>
      </c>
      <c r="H222" s="4">
        <f>F222/E222*100</f>
        <v>22.412387938060306</v>
      </c>
    </row>
    <row r="223" spans="1:8" x14ac:dyDescent="0.25">
      <c r="A223" s="3">
        <v>2021</v>
      </c>
      <c r="B223" s="3">
        <v>6</v>
      </c>
      <c r="C223" s="3" t="s">
        <v>57</v>
      </c>
      <c r="D223" s="3">
        <v>83</v>
      </c>
      <c r="E223" s="3">
        <v>2490</v>
      </c>
      <c r="F223" s="3">
        <v>562.5</v>
      </c>
      <c r="G223" s="4">
        <f>100-H223</f>
        <v>77.409638554216869</v>
      </c>
      <c r="H223" s="4">
        <f>F223/E223*100</f>
        <v>22.590361445783135</v>
      </c>
    </row>
    <row r="224" spans="1:8" x14ac:dyDescent="0.25">
      <c r="A224" s="3">
        <v>2021</v>
      </c>
      <c r="B224" s="3">
        <v>6</v>
      </c>
      <c r="C224" s="3" t="s">
        <v>58</v>
      </c>
      <c r="D224" s="3">
        <v>16.5</v>
      </c>
      <c r="E224" s="3">
        <v>495</v>
      </c>
      <c r="F224" s="3">
        <v>85.5</v>
      </c>
      <c r="G224" s="4">
        <f>100-H224</f>
        <v>82.72727272727272</v>
      </c>
      <c r="H224" s="4">
        <f>F224/E224*100</f>
        <v>17.272727272727273</v>
      </c>
    </row>
    <row r="225" spans="1:8" x14ac:dyDescent="0.25">
      <c r="A225" s="3">
        <v>2021</v>
      </c>
      <c r="B225" s="3">
        <v>6</v>
      </c>
      <c r="C225" s="3" t="s">
        <v>59</v>
      </c>
      <c r="D225" s="3">
        <v>18</v>
      </c>
      <c r="E225" s="3">
        <v>540</v>
      </c>
      <c r="F225" s="3">
        <v>100</v>
      </c>
      <c r="G225" s="4">
        <f>100-H225</f>
        <v>81.481481481481481</v>
      </c>
      <c r="H225" s="4">
        <f>F225/E225*100</f>
        <v>18.518518518518519</v>
      </c>
    </row>
    <row r="226" spans="1:8" x14ac:dyDescent="0.25">
      <c r="A226" s="3">
        <v>2021</v>
      </c>
      <c r="B226" s="3">
        <v>6</v>
      </c>
      <c r="C226" s="3" t="s">
        <v>60</v>
      </c>
      <c r="D226" s="3">
        <v>53.42</v>
      </c>
      <c r="E226" s="3">
        <v>1602.5</v>
      </c>
      <c r="F226" s="3">
        <v>402.16550000000001</v>
      </c>
      <c r="G226" s="4">
        <f>100-H226</f>
        <v>74.903868954758195</v>
      </c>
      <c r="H226" s="4">
        <f>F226/E226*100</f>
        <v>25.096131045241808</v>
      </c>
    </row>
    <row r="227" spans="1:8" x14ac:dyDescent="0.25">
      <c r="A227" s="3">
        <v>2021</v>
      </c>
      <c r="B227" s="3">
        <v>6</v>
      </c>
      <c r="C227" s="3" t="s">
        <v>61</v>
      </c>
      <c r="D227" s="3">
        <v>84.6</v>
      </c>
      <c r="E227" s="3">
        <v>2538</v>
      </c>
      <c r="F227" s="3">
        <v>827.4</v>
      </c>
      <c r="G227" s="4">
        <f>100-H227</f>
        <v>67.399527186761233</v>
      </c>
      <c r="H227" s="4">
        <f>F227/E227*100</f>
        <v>32.600472813238767</v>
      </c>
    </row>
    <row r="228" spans="1:8" x14ac:dyDescent="0.25">
      <c r="A228" s="3">
        <v>2021</v>
      </c>
      <c r="B228" s="3">
        <v>6</v>
      </c>
      <c r="C228" s="3" t="s">
        <v>62</v>
      </c>
      <c r="D228" s="3">
        <v>21</v>
      </c>
      <c r="E228" s="3">
        <v>630</v>
      </c>
      <c r="F228" s="3">
        <v>140.4</v>
      </c>
      <c r="G228" s="4">
        <f>100-H228</f>
        <v>77.714285714285722</v>
      </c>
      <c r="H228" s="4">
        <f>F228/E228*100</f>
        <v>22.285714285714285</v>
      </c>
    </row>
    <row r="229" spans="1:8" x14ac:dyDescent="0.25">
      <c r="A229" s="3">
        <v>2021</v>
      </c>
      <c r="B229" s="3">
        <v>6</v>
      </c>
      <c r="C229" s="3" t="s">
        <v>63</v>
      </c>
      <c r="D229" s="3">
        <v>49.9</v>
      </c>
      <c r="E229" s="3">
        <v>1497</v>
      </c>
      <c r="F229" s="3">
        <v>298.2</v>
      </c>
      <c r="G229" s="4">
        <f>100-H229</f>
        <v>80.080160320641284</v>
      </c>
      <c r="H229" s="4">
        <f>F229/E229*100</f>
        <v>19.919839679358716</v>
      </c>
    </row>
    <row r="230" spans="1:8" x14ac:dyDescent="0.25">
      <c r="A230" s="3">
        <v>2021</v>
      </c>
      <c r="B230" s="3">
        <v>6</v>
      </c>
      <c r="C230" s="3" t="s">
        <v>64</v>
      </c>
      <c r="D230" s="3">
        <v>16.5</v>
      </c>
      <c r="E230" s="3">
        <v>495</v>
      </c>
      <c r="F230" s="3">
        <v>84</v>
      </c>
      <c r="G230" s="4">
        <f>100-H230</f>
        <v>83.030303030303031</v>
      </c>
      <c r="H230" s="4">
        <f>F230/E230*100</f>
        <v>16.969696969696972</v>
      </c>
    </row>
    <row r="231" spans="1:8" x14ac:dyDescent="0.25">
      <c r="A231" s="3">
        <v>2021</v>
      </c>
      <c r="B231" s="3">
        <v>6</v>
      </c>
      <c r="C231" s="3" t="s">
        <v>65</v>
      </c>
      <c r="D231" s="3">
        <v>12</v>
      </c>
      <c r="E231" s="3">
        <v>360</v>
      </c>
      <c r="F231" s="3">
        <v>49</v>
      </c>
      <c r="G231" s="4">
        <f>100-H231</f>
        <v>86.388888888888886</v>
      </c>
      <c r="H231" s="4">
        <f>F231/E231*100</f>
        <v>13.611111111111111</v>
      </c>
    </row>
    <row r="232" spans="1:8" x14ac:dyDescent="0.25">
      <c r="A232" s="3">
        <v>2021</v>
      </c>
      <c r="B232" s="3">
        <v>6</v>
      </c>
      <c r="C232" s="3" t="s">
        <v>66</v>
      </c>
      <c r="D232" s="3">
        <v>43</v>
      </c>
      <c r="E232" s="3">
        <v>1290</v>
      </c>
      <c r="F232" s="3">
        <v>251</v>
      </c>
      <c r="G232" s="4">
        <f>100-H232</f>
        <v>80.542635658914733</v>
      </c>
      <c r="H232" s="4">
        <f>F232/E232*100</f>
        <v>19.45736434108527</v>
      </c>
    </row>
    <row r="233" spans="1:8" x14ac:dyDescent="0.25">
      <c r="A233" s="3">
        <v>2021</v>
      </c>
      <c r="B233" s="3">
        <v>6</v>
      </c>
      <c r="C233" s="3" t="s">
        <v>67</v>
      </c>
      <c r="D233" s="3">
        <v>1</v>
      </c>
      <c r="E233" s="3">
        <v>30</v>
      </c>
      <c r="F233" s="3">
        <v>2</v>
      </c>
      <c r="G233" s="4">
        <f>100-H233</f>
        <v>93.333333333333329</v>
      </c>
      <c r="H233" s="4">
        <f>F233/E233*100</f>
        <v>6.666666666666667</v>
      </c>
    </row>
    <row r="234" spans="1:8" x14ac:dyDescent="0.25">
      <c r="A234" s="3">
        <v>2021</v>
      </c>
      <c r="B234" s="3">
        <v>6</v>
      </c>
      <c r="C234" s="3" t="s">
        <v>68</v>
      </c>
      <c r="D234" s="3">
        <v>51.5</v>
      </c>
      <c r="E234" s="3">
        <v>1545</v>
      </c>
      <c r="F234" s="3">
        <v>402.5</v>
      </c>
      <c r="G234" s="4">
        <f>100-H234</f>
        <v>73.948220064724921</v>
      </c>
      <c r="H234" s="4">
        <f>F234/E234*100</f>
        <v>26.051779935275082</v>
      </c>
    </row>
    <row r="235" spans="1:8" x14ac:dyDescent="0.25">
      <c r="A235" s="3">
        <v>2021</v>
      </c>
      <c r="B235" s="3">
        <v>6</v>
      </c>
      <c r="C235" s="3" t="s">
        <v>69</v>
      </c>
      <c r="D235" s="3">
        <v>51.6</v>
      </c>
      <c r="E235" s="3">
        <v>1548</v>
      </c>
      <c r="F235" s="3">
        <v>466.8</v>
      </c>
      <c r="G235" s="4">
        <f>100-H235</f>
        <v>69.844961240310084</v>
      </c>
      <c r="H235" s="4">
        <f>F235/E235*100</f>
        <v>30.155038759689923</v>
      </c>
    </row>
    <row r="236" spans="1:8" x14ac:dyDescent="0.25">
      <c r="A236" s="3">
        <v>2021</v>
      </c>
      <c r="B236" s="3">
        <v>6</v>
      </c>
      <c r="C236" s="3" t="s">
        <v>70</v>
      </c>
      <c r="D236" s="3">
        <v>19</v>
      </c>
      <c r="E236" s="3">
        <v>570</v>
      </c>
      <c r="F236" s="3">
        <v>137</v>
      </c>
      <c r="G236" s="4">
        <f>100-H236</f>
        <v>75.964912280701753</v>
      </c>
      <c r="H236" s="4">
        <f>F236/E236*100</f>
        <v>24.035087719298247</v>
      </c>
    </row>
    <row r="237" spans="1:8" x14ac:dyDescent="0.25">
      <c r="A237" s="3">
        <v>2021</v>
      </c>
      <c r="B237" s="3">
        <v>6</v>
      </c>
      <c r="C237" s="3" t="s">
        <v>71</v>
      </c>
      <c r="D237" s="3">
        <v>27</v>
      </c>
      <c r="E237" s="3">
        <v>810</v>
      </c>
      <c r="F237" s="3">
        <v>193</v>
      </c>
      <c r="G237" s="4">
        <f>100-H237</f>
        <v>76.172839506172835</v>
      </c>
      <c r="H237" s="4">
        <f>F237/E237*100</f>
        <v>23.827160493827158</v>
      </c>
    </row>
    <row r="238" spans="1:8" x14ac:dyDescent="0.25">
      <c r="A238" s="3">
        <v>2021</v>
      </c>
      <c r="B238" s="3">
        <v>6</v>
      </c>
      <c r="C238" s="3" t="s">
        <v>72</v>
      </c>
      <c r="D238" s="3">
        <v>25</v>
      </c>
      <c r="E238" s="3">
        <v>750</v>
      </c>
      <c r="F238" s="3">
        <v>137</v>
      </c>
      <c r="G238" s="4">
        <f>100-H238</f>
        <v>81.733333333333334</v>
      </c>
      <c r="H238" s="4">
        <f>F238/E238*100</f>
        <v>18.266666666666666</v>
      </c>
    </row>
    <row r="239" spans="1:8" x14ac:dyDescent="0.25">
      <c r="A239" s="3">
        <v>2021</v>
      </c>
      <c r="B239" s="3">
        <v>6</v>
      </c>
      <c r="C239" s="3" t="s">
        <v>73</v>
      </c>
      <c r="D239" s="3">
        <v>4</v>
      </c>
      <c r="E239" s="3">
        <v>120</v>
      </c>
      <c r="F239" s="3">
        <v>27</v>
      </c>
      <c r="G239" s="4">
        <f>100-H239</f>
        <v>77.5</v>
      </c>
      <c r="H239" s="4">
        <f>F239/E239*100</f>
        <v>22.5</v>
      </c>
    </row>
    <row r="240" spans="1:8" x14ac:dyDescent="0.25">
      <c r="A240" s="3">
        <v>2021</v>
      </c>
      <c r="B240" s="3">
        <v>6</v>
      </c>
      <c r="C240" s="3" t="s">
        <v>74</v>
      </c>
      <c r="D240" s="3">
        <v>25.44</v>
      </c>
      <c r="E240" s="3">
        <v>763</v>
      </c>
      <c r="F240" s="3">
        <v>178</v>
      </c>
      <c r="G240" s="4">
        <f>100-H240</f>
        <v>76.671035386631715</v>
      </c>
      <c r="H240" s="4">
        <f>F240/E240*100</f>
        <v>23.328964613368282</v>
      </c>
    </row>
    <row r="241" spans="1:8" x14ac:dyDescent="0.25">
      <c r="A241" s="3">
        <v>2021</v>
      </c>
      <c r="B241" s="3">
        <v>6</v>
      </c>
      <c r="C241" s="3" t="s">
        <v>75</v>
      </c>
      <c r="D241" s="3">
        <v>7</v>
      </c>
      <c r="E241" s="3">
        <v>210</v>
      </c>
      <c r="F241" s="3">
        <v>32.5</v>
      </c>
      <c r="G241" s="4">
        <f>100-H241</f>
        <v>84.523809523809518</v>
      </c>
      <c r="H241" s="4">
        <f>F241/E241*100</f>
        <v>15.476190476190476</v>
      </c>
    </row>
    <row r="242" spans="1:8" x14ac:dyDescent="0.25">
      <c r="A242" s="3">
        <v>2021</v>
      </c>
      <c r="B242" s="3">
        <v>6</v>
      </c>
      <c r="C242" s="3" t="s">
        <v>76</v>
      </c>
      <c r="D242" s="3">
        <v>62.95</v>
      </c>
      <c r="E242" s="3">
        <v>1888.5</v>
      </c>
      <c r="F242" s="3">
        <v>388.95</v>
      </c>
      <c r="G242" s="4">
        <f>100-H242</f>
        <v>79.40428911834789</v>
      </c>
      <c r="H242" s="4">
        <f>F242/E242*100</f>
        <v>20.595710881652103</v>
      </c>
    </row>
    <row r="243" spans="1:8" x14ac:dyDescent="0.25">
      <c r="A243" s="3">
        <v>2021</v>
      </c>
      <c r="B243" s="3">
        <v>6</v>
      </c>
      <c r="C243" s="3" t="s">
        <v>77</v>
      </c>
      <c r="D243" s="3">
        <v>70</v>
      </c>
      <c r="E243" s="3">
        <v>2100</v>
      </c>
      <c r="F243" s="3">
        <v>379</v>
      </c>
      <c r="G243" s="4">
        <f>100-H243</f>
        <v>81.952380952380949</v>
      </c>
      <c r="H243" s="4">
        <f>F243/E243*100</f>
        <v>18.047619047619047</v>
      </c>
    </row>
    <row r="244" spans="1:8" x14ac:dyDescent="0.25">
      <c r="A244" s="3">
        <v>2021</v>
      </c>
      <c r="B244" s="3">
        <v>6</v>
      </c>
      <c r="C244" s="3" t="s">
        <v>78</v>
      </c>
      <c r="D244" s="3">
        <v>32.17</v>
      </c>
      <c r="E244" s="3">
        <v>965.1</v>
      </c>
      <c r="F244" s="3">
        <v>177.19</v>
      </c>
      <c r="G244" s="4">
        <f>100-H244</f>
        <v>81.640244534245156</v>
      </c>
      <c r="H244" s="4">
        <f>F244/E244*100</f>
        <v>18.359755465754844</v>
      </c>
    </row>
    <row r="245" spans="1:8" x14ac:dyDescent="0.25">
      <c r="A245" s="3">
        <v>2021</v>
      </c>
      <c r="B245" s="3">
        <v>6</v>
      </c>
      <c r="C245" s="3" t="s">
        <v>79</v>
      </c>
      <c r="D245" s="3">
        <v>1.2</v>
      </c>
      <c r="E245" s="3">
        <v>36</v>
      </c>
      <c r="F245" s="3">
        <v>36</v>
      </c>
      <c r="G245" s="4">
        <f>100-H245</f>
        <v>0</v>
      </c>
      <c r="H245" s="4">
        <f>F245/E245*100</f>
        <v>100</v>
      </c>
    </row>
    <row r="246" spans="1:8" x14ac:dyDescent="0.25">
      <c r="A246" s="3">
        <v>2021</v>
      </c>
      <c r="B246" s="3">
        <v>6</v>
      </c>
      <c r="C246" s="3" t="s">
        <v>80</v>
      </c>
      <c r="D246" s="3">
        <v>10</v>
      </c>
      <c r="E246" s="3">
        <v>300</v>
      </c>
      <c r="F246" s="3">
        <v>108</v>
      </c>
      <c r="G246" s="4">
        <f>100-H246</f>
        <v>64</v>
      </c>
      <c r="H246" s="4">
        <f>F246/E246*100</f>
        <v>36</v>
      </c>
    </row>
    <row r="247" spans="1:8" x14ac:dyDescent="0.25">
      <c r="A247" s="3">
        <v>2021</v>
      </c>
      <c r="B247" s="3">
        <v>6</v>
      </c>
      <c r="C247" s="3" t="s">
        <v>81</v>
      </c>
      <c r="D247" s="3">
        <v>8</v>
      </c>
      <c r="E247" s="3">
        <v>240</v>
      </c>
      <c r="F247" s="3">
        <v>75</v>
      </c>
      <c r="G247" s="4">
        <f>100-H247</f>
        <v>68.75</v>
      </c>
      <c r="H247" s="4">
        <f>F247/E247*100</f>
        <v>31.25</v>
      </c>
    </row>
    <row r="248" spans="1:8" x14ac:dyDescent="0.25">
      <c r="A248" s="3">
        <v>2021</v>
      </c>
      <c r="B248" s="3">
        <v>6</v>
      </c>
      <c r="C248" s="3" t="s">
        <v>82</v>
      </c>
      <c r="D248" s="3">
        <v>8.93</v>
      </c>
      <c r="E248" s="3">
        <v>268</v>
      </c>
      <c r="F248" s="3">
        <v>51</v>
      </c>
      <c r="G248" s="4">
        <f>100-H248</f>
        <v>80.970149253731336</v>
      </c>
      <c r="H248" s="4">
        <f>F248/E248*100</f>
        <v>19.029850746268657</v>
      </c>
    </row>
    <row r="249" spans="1:8" x14ac:dyDescent="0.25">
      <c r="A249" s="3">
        <v>2021</v>
      </c>
      <c r="B249" s="3">
        <v>6</v>
      </c>
      <c r="C249" s="3" t="s">
        <v>83</v>
      </c>
      <c r="D249" s="3">
        <v>15</v>
      </c>
      <c r="E249" s="3">
        <v>450</v>
      </c>
      <c r="F249" s="3">
        <v>79</v>
      </c>
      <c r="G249" s="4">
        <f>100-H249</f>
        <v>82.444444444444443</v>
      </c>
      <c r="H249" s="4">
        <f>F249/E249*100</f>
        <v>17.555555555555554</v>
      </c>
    </row>
    <row r="250" spans="1:8" x14ac:dyDescent="0.25">
      <c r="A250" s="3">
        <v>2021</v>
      </c>
      <c r="B250" s="3">
        <v>6</v>
      </c>
      <c r="C250" s="3" t="s">
        <v>84</v>
      </c>
      <c r="D250" s="3">
        <v>15.5</v>
      </c>
      <c r="E250" s="3">
        <v>465</v>
      </c>
      <c r="F250" s="3">
        <v>105.5</v>
      </c>
      <c r="G250" s="4">
        <f>100-H250</f>
        <v>77.311827956989248</v>
      </c>
      <c r="H250" s="4">
        <f>F250/E250*100</f>
        <v>22.688172043010752</v>
      </c>
    </row>
    <row r="251" spans="1:8" x14ac:dyDescent="0.25">
      <c r="A251" s="3">
        <v>2021</v>
      </c>
      <c r="B251" s="3">
        <v>6</v>
      </c>
      <c r="C251" s="3" t="s">
        <v>85</v>
      </c>
      <c r="D251" s="3">
        <v>13</v>
      </c>
      <c r="E251" s="3">
        <v>390</v>
      </c>
      <c r="F251" s="3">
        <v>78</v>
      </c>
      <c r="G251" s="4">
        <f>100-H251</f>
        <v>80</v>
      </c>
      <c r="H251" s="4">
        <f>F251/E251*100</f>
        <v>20</v>
      </c>
    </row>
    <row r="252" spans="1:8" x14ac:dyDescent="0.25">
      <c r="A252" s="3">
        <v>2021</v>
      </c>
      <c r="B252" s="3">
        <v>6</v>
      </c>
      <c r="C252" s="3" t="s">
        <v>86</v>
      </c>
      <c r="D252" s="3">
        <v>12.69</v>
      </c>
      <c r="E252" s="3">
        <v>380.8</v>
      </c>
      <c r="F252" s="3">
        <v>70</v>
      </c>
      <c r="G252" s="4">
        <f>100-H252</f>
        <v>81.617647058823536</v>
      </c>
      <c r="H252" s="4">
        <f>F252/E252*100</f>
        <v>18.382352941176467</v>
      </c>
    </row>
    <row r="253" spans="1:8" x14ac:dyDescent="0.25">
      <c r="A253" s="3">
        <v>2021</v>
      </c>
      <c r="B253" s="3">
        <v>6</v>
      </c>
      <c r="C253" s="3" t="s">
        <v>87</v>
      </c>
      <c r="D253" s="3">
        <v>2</v>
      </c>
      <c r="E253" s="3">
        <v>60</v>
      </c>
      <c r="F253" s="3">
        <v>18</v>
      </c>
      <c r="G253" s="4">
        <f>100-H253</f>
        <v>70</v>
      </c>
      <c r="H253" s="4">
        <f>F253/E253*100</f>
        <v>30</v>
      </c>
    </row>
    <row r="254" spans="1:8" x14ac:dyDescent="0.25">
      <c r="A254" s="3">
        <v>2021</v>
      </c>
      <c r="B254" s="3">
        <v>6</v>
      </c>
      <c r="C254" s="3" t="s">
        <v>88</v>
      </c>
      <c r="D254" s="3">
        <v>12</v>
      </c>
      <c r="E254" s="3">
        <v>360</v>
      </c>
      <c r="F254" s="3">
        <v>73</v>
      </c>
      <c r="G254" s="4">
        <f>100-H254</f>
        <v>79.722222222222229</v>
      </c>
      <c r="H254" s="4">
        <f>F254/E254*100</f>
        <v>20.277777777777779</v>
      </c>
    </row>
    <row r="255" spans="1:8" x14ac:dyDescent="0.25">
      <c r="A255" s="3">
        <v>2021</v>
      </c>
      <c r="B255" s="3">
        <v>6</v>
      </c>
      <c r="C255" s="3" t="s">
        <v>89</v>
      </c>
      <c r="D255" s="3">
        <v>16.75</v>
      </c>
      <c r="E255" s="3">
        <v>502.5</v>
      </c>
      <c r="F255" s="3">
        <v>114.5</v>
      </c>
      <c r="G255" s="4">
        <f>100-H255</f>
        <v>77.213930348258714</v>
      </c>
      <c r="H255" s="4">
        <f>F255/E255*100</f>
        <v>22.786069651741293</v>
      </c>
    </row>
    <row r="256" spans="1:8" x14ac:dyDescent="0.25">
      <c r="A256" s="3">
        <v>2021</v>
      </c>
      <c r="B256" s="3">
        <v>6</v>
      </c>
      <c r="C256" s="3" t="s">
        <v>90</v>
      </c>
      <c r="D256" s="3">
        <v>42.6</v>
      </c>
      <c r="E256" s="3">
        <v>1278</v>
      </c>
      <c r="F256" s="3">
        <v>351.3</v>
      </c>
      <c r="G256" s="4">
        <f>100-H256</f>
        <v>72.511737089201873</v>
      </c>
      <c r="H256" s="4">
        <f>F256/E256*100</f>
        <v>27.488262910798124</v>
      </c>
    </row>
    <row r="257" spans="1:8" x14ac:dyDescent="0.25">
      <c r="A257" s="3">
        <v>2021</v>
      </c>
      <c r="B257" s="3">
        <v>6</v>
      </c>
      <c r="C257" s="3" t="s">
        <v>91</v>
      </c>
      <c r="D257" s="3">
        <v>15.09</v>
      </c>
      <c r="E257" s="3">
        <v>452.7</v>
      </c>
      <c r="F257" s="3">
        <v>113.88</v>
      </c>
      <c r="G257" s="4">
        <f>100-H257</f>
        <v>74.844267726971509</v>
      </c>
      <c r="H257" s="4">
        <f>F257/E257*100</f>
        <v>25.155732273028498</v>
      </c>
    </row>
    <row r="258" spans="1:8" x14ac:dyDescent="0.25">
      <c r="A258" s="3">
        <v>2021</v>
      </c>
      <c r="B258" s="3">
        <v>6</v>
      </c>
      <c r="C258" s="3" t="s">
        <v>92</v>
      </c>
      <c r="D258" s="3">
        <v>1</v>
      </c>
      <c r="E258" s="3">
        <v>30</v>
      </c>
      <c r="F258" s="3">
        <v>28</v>
      </c>
      <c r="G258" s="4">
        <f>100-H258</f>
        <v>6.6666666666666714</v>
      </c>
      <c r="H258" s="4">
        <f>F258/E258*100</f>
        <v>93.333333333333329</v>
      </c>
    </row>
    <row r="259" spans="1:8" x14ac:dyDescent="0.25">
      <c r="A259" s="3">
        <v>2021</v>
      </c>
      <c r="B259" s="3">
        <v>6</v>
      </c>
      <c r="C259" s="3" t="s">
        <v>93</v>
      </c>
      <c r="D259" s="3">
        <v>10.57</v>
      </c>
      <c r="E259" s="3">
        <v>317</v>
      </c>
      <c r="F259" s="3">
        <v>64</v>
      </c>
      <c r="G259" s="4">
        <f>100-H259</f>
        <v>79.810725552050471</v>
      </c>
      <c r="H259" s="4">
        <f>F259/E259*100</f>
        <v>20.189274447949526</v>
      </c>
    </row>
  </sheetData>
  <pageMargins left="0.7" right="0.7" top="0.75" bottom="0.75" header="0.3" footer="0.3"/>
  <pageSetup paperSize="9" scale="47" orientation="portrait" r:id="rId1"/>
  <colBreaks count="1" manualBreakCount="1">
    <brk id="8" max="2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II TRIMESTRE</vt:lpstr>
      <vt:lpstr>'II TRIMESTRE'!Area_stampa</vt:lpstr>
      <vt:lpstr>'II TRIMESTRE'!TASSI_ASSENZA_2021_DEF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Cimma Maurizio</dc:creator>
  <cp:lastModifiedBy>Cimma Maurizio</cp:lastModifiedBy>
  <dcterms:created xsi:type="dcterms:W3CDTF">2022-03-31T16:52:11Z</dcterms:created>
  <dcterms:modified xsi:type="dcterms:W3CDTF">2022-03-31T16:52:32Z</dcterms:modified>
</cp:coreProperties>
</file>