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uela.carletti\Desktop\SITO\DA FARE\"/>
    </mc:Choice>
  </mc:AlternateContent>
  <bookViews>
    <workbookView xWindow="0" yWindow="0" windowWidth="20400" windowHeight="7755" activeTab="6"/>
  </bookViews>
  <sheets>
    <sheet name="CHIRURGIA" sheetId="1" r:id="rId1"/>
    <sheet name="OSTETRICIA E GINECOLOGIA" sheetId="2" r:id="rId2"/>
    <sheet name="OCULISTICA" sheetId="3" r:id="rId3"/>
    <sheet name="Ortopedia" sheetId="5" r:id="rId4"/>
    <sheet name="CARDIOLOGIA" sheetId="6" r:id="rId5"/>
    <sheet name="OTORINO" sheetId="7" r:id="rId6"/>
    <sheet name="TOTALI" sheetId="4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4" l="1"/>
  <c r="D27" i="4" l="1"/>
  <c r="B37" i="4"/>
  <c r="B36" i="4"/>
  <c r="B35" i="4"/>
  <c r="B34" i="4"/>
  <c r="E27" i="4"/>
  <c r="E24" i="4"/>
  <c r="E22" i="4"/>
  <c r="E17" i="4"/>
  <c r="E14" i="4"/>
  <c r="E12" i="4"/>
  <c r="E4" i="4"/>
  <c r="D23" i="4"/>
  <c r="D21" i="4"/>
  <c r="D13" i="4"/>
  <c r="D11" i="4"/>
  <c r="D3" i="4"/>
  <c r="D7" i="4"/>
  <c r="D5" i="4" l="1"/>
  <c r="E27" i="6"/>
  <c r="D27" i="6"/>
  <c r="E5" i="4" l="1"/>
  <c r="E6" i="4"/>
  <c r="E7" i="4"/>
  <c r="E8" i="4"/>
  <c r="E9" i="4"/>
  <c r="E10" i="4"/>
  <c r="E11" i="4"/>
  <c r="E13" i="4"/>
  <c r="E15" i="4"/>
  <c r="E16" i="4"/>
  <c r="E18" i="4"/>
  <c r="E19" i="4"/>
  <c r="E20" i="4"/>
  <c r="E21" i="4"/>
  <c r="E23" i="4"/>
  <c r="E25" i="4"/>
  <c r="E26" i="4"/>
  <c r="E3" i="4"/>
  <c r="D4" i="4"/>
  <c r="D6" i="4"/>
  <c r="D8" i="4"/>
  <c r="D9" i="4"/>
  <c r="D10" i="4"/>
  <c r="D12" i="4"/>
  <c r="D14" i="4"/>
  <c r="D16" i="4"/>
  <c r="D17" i="4"/>
  <c r="D18" i="4"/>
  <c r="D19" i="4"/>
  <c r="D20" i="4"/>
  <c r="D22" i="4"/>
  <c r="D24" i="4"/>
  <c r="D25" i="4"/>
  <c r="D26" i="4"/>
  <c r="E27" i="5"/>
</calcChain>
</file>

<file path=xl/sharedStrings.xml><?xml version="1.0" encoding="utf-8"?>
<sst xmlns="http://schemas.openxmlformats.org/spreadsheetml/2006/main" count="673" uniqueCount="66">
  <si>
    <t>Azienda/Struttura</t>
  </si>
  <si>
    <t>UOC CHIRURGIA GENERALE</t>
  </si>
  <si>
    <t>Lista di attesa al 28 febbraio 2023 secondo complessità e priorità</t>
  </si>
  <si>
    <t xml:space="preserve"> N. INTERVENTI </t>
  </si>
  <si>
    <t>TEMPO MEDIO IN GIORNI</t>
  </si>
  <si>
    <t>NUMERO DI INTERVENTI IN LISTA D'ATTESA PER DRG CHIRURGICI CLASSE COMPLESSITA' 1, CLASSE PRIORITA' A</t>
  </si>
  <si>
    <t>REGISTRI L.A. DS OSPEDALI</t>
  </si>
  <si>
    <t>REGIONE LAZIO</t>
  </si>
  <si>
    <t>TEMPO MEDIO DI ATTESA PER DRG CHIRURGICI CLASSE COMPLESSITA' 1, CLASSE PRORITA' A</t>
  </si>
  <si>
    <t>NUMERO DI INTERVENTI IN LISTA D'ATTESA PER DRG CHIRURGICI COMPLESSITA' 1, CLASSE PRORITA' B</t>
  </si>
  <si>
    <t>TEMPO MEDIO DI ATTESA PER DRG CHIRURGICI CLASSE COMPLESSITA' 1, CLASSE PRIORITA' B</t>
  </si>
  <si>
    <t>NUMERO DI INTERVENTI IN LISTA D'ATTESA PER DRG CHIRURGICI COMPLESSITA' 1, CLASSE PRORITA' C</t>
  </si>
  <si>
    <t>TEMPO MEDIO DI ATTESA PER DRG CHIRURGICI CLASSE COMPLESSITA' 1, CLASSE PRIORITA' C</t>
  </si>
  <si>
    <t>NUMERO DI INTERVENTI IN LISTA D'ATTESA PER DRG CHIRURGICI COMPLESSITA' 1, CLASSE PRORITA' D</t>
  </si>
  <si>
    <t>TEMPO MEDIO DI ATTESA PER DRG CHIRURGICI CLASSE COMPLESSITA' 1, CLASSE PRIORITA' D</t>
  </si>
  <si>
    <t>NUMERO DI INTERVENTI IN LISTA D'ATTESA PER DRG CHIRURGICI CLASSE COMPLESSITA' 2, CLASSE PRORITA' A</t>
  </si>
  <si>
    <t>TEMPO MEDIO DI ATTESA PER DRG CHIRURGICI CLASSE COMPLESSITA' 2, CLASSE PRIORITA' A</t>
  </si>
  <si>
    <t>NUMERO DI INTERVENTI IN LISTA D'ATTESA PER DRG CHIRURGICI COMPLESSITA' 2, CLASSE PRORITA' B</t>
  </si>
  <si>
    <t>TEMPO MEDIO DI ATTESA PER DRG CHIRURGICI CLASSE COMPLESSITA' 2, CLASSE PRIORITA' B</t>
  </si>
  <si>
    <t>NUMERO DI INTERVENTI IN LISTA D'ATTESA PER DRG CHIRURGICI COMPLESSITA' 2, CLASSE PRORITA' C</t>
  </si>
  <si>
    <t>TEMPO MEDIO DI ATTESA PER DRG CHIRURGICI CLASSE COMPLESSITA' 2, CLASSE PRIORITA' C</t>
  </si>
  <si>
    <t>NUMERO DI INTERVENTI IN LISTA D'ATTESA PER DRG CHIRURGICI COMPLESSITA' 2, CLASSE PRORITA' D</t>
  </si>
  <si>
    <t>TEMPO MEDIO DI ATTESA PER DRG CHIRURGICI CLASSE COMPLESSITA' 2, CLASSE PRIORITA' D</t>
  </si>
  <si>
    <t>NUMERO DI INTERVENTI IN LISTA D'ATTESA PER DRG CHIRURGICI CLASSE COMPLESSITA' 3, CLASSE PRORITA' A</t>
  </si>
  <si>
    <t>TEMPO MEDIO DI ATTESA PER DRG CHIRURGICI CLASSE COMPLESSITA' 3, CLASSE PRIORITA' A</t>
  </si>
  <si>
    <t>NUMERO DI INTERVENTI IN LISTA D'ATTESA PER DRG CHIRURGICI COMPLESSITA' 3, CLASSE PRORITA' B</t>
  </si>
  <si>
    <t>TEMPO MEDIO DI ATTESA PER DRG CHIRURGICI CLASSE COMPLESSITA' 3, CLASSE PRIORITA' B</t>
  </si>
  <si>
    <t>NUMERO DI INTERVENTI IN LISTA D'ATTESA PER DRG CHIRURGICI COMPLESSITA' 3, CLASSE PRORITA' C</t>
  </si>
  <si>
    <t>TEMPO MEDIO DI ATTESA PER DRG CHIRURGICI CLASSE COMPLESSITA' 3, CLASSE PRIORITA' C</t>
  </si>
  <si>
    <t>NUMERO DI INTERVENTI IN LISTA D'ATTESA PER DRG CHIRURGICI COMPLESSITA' 3, CLASSE PRORITA' D</t>
  </si>
  <si>
    <t>TEMPO MEDIO DI ATTESA PER DRG CHIRURGICI CLASSE COMPLESSITA' 3, CLASSE PRIORITA' D</t>
  </si>
  <si>
    <t>totale</t>
  </si>
  <si>
    <t>Stato Lista di attesa al 28 febbraio 2023 secondo priorità</t>
  </si>
  <si>
    <t>Totale</t>
  </si>
  <si>
    <t>n. interventi entro il target</t>
  </si>
  <si>
    <t>n. interventi oltre il target</t>
  </si>
  <si>
    <t>Target in giorni</t>
  </si>
  <si>
    <t>Classe A</t>
  </si>
  <si>
    <t>30 giorni</t>
  </si>
  <si>
    <t>Classe B</t>
  </si>
  <si>
    <t>60 giorni</t>
  </si>
  <si>
    <t>Classe C</t>
  </si>
  <si>
    <t>120 giorni</t>
  </si>
  <si>
    <t>Classe D</t>
  </si>
  <si>
    <t>Interventi con prestazioni aggiuntive</t>
  </si>
  <si>
    <t>interventi con assunzione riallocazione</t>
  </si>
  <si>
    <t>interventi in privato accreditato</t>
  </si>
  <si>
    <t>totali interventi da recuperare</t>
  </si>
  <si>
    <t xml:space="preserve">Azienda/Struttura </t>
  </si>
  <si>
    <t xml:space="preserve">Azienda ASL Roma 3/ UOC </t>
  </si>
  <si>
    <t>UOC GINECOLOGIA ED OSTETRICIA</t>
  </si>
  <si>
    <t>UOC OCULISTICA</t>
  </si>
  <si>
    <t xml:space="preserve">           UOC ORTOPEDIA E TRAUMATOLOGIA</t>
  </si>
  <si>
    <t>pmk/icd</t>
  </si>
  <si>
    <t>cgf</t>
  </si>
  <si>
    <t>sost pmk</t>
  </si>
  <si>
    <t>imp ILR</t>
  </si>
  <si>
    <t>esp ILR</t>
  </si>
  <si>
    <t>totali pazienti in attesa nel periodo che va dal 01/01/2018 al 28/02/2023 comprensivi di reparto ORTOPEDIA, APA e dh</t>
  </si>
  <si>
    <t>2020 al 28/2/2023</t>
  </si>
  <si>
    <t xml:space="preserve">Azienda ASL Roma 3/ </t>
  </si>
  <si>
    <t xml:space="preserve">                 UOSD  OTORINOLARINGOIATRA </t>
  </si>
  <si>
    <t xml:space="preserve">                          UOC CARDIOLOGIA</t>
  </si>
  <si>
    <t>ASL ROMA3 G.B. GRASSI</t>
  </si>
  <si>
    <t xml:space="preserve">               TOTALI DATI POU G.B. GRASSI</t>
  </si>
  <si>
    <t xml:space="preserve">Azienda ASL Roma 3/ Totali UOC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</si>
</sst>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3" fontId="8" fillId="3" borderId="1" xfId="0" applyNumberFormat="1" applyFont="1" applyFill="1" applyBorder="1"/>
    <xf numFmtId="0" fontId="0" fillId="3" borderId="6" xfId="0" applyFill="1" applyBorder="1"/>
    <xf numFmtId="0" fontId="0" fillId="3" borderId="1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0" xfId="0" applyFill="1"/>
    <xf numFmtId="0" fontId="0" fillId="3" borderId="10" xfId="0" applyFill="1" applyBorder="1"/>
    <xf numFmtId="0" fontId="1" fillId="3" borderId="1" xfId="0" applyFont="1" applyFill="1" applyBorder="1"/>
    <xf numFmtId="0" fontId="0" fillId="0" borderId="6" xfId="0" applyFont="1" applyBorder="1"/>
    <xf numFmtId="0" fontId="0" fillId="0" borderId="1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0" xfId="0" applyFont="1"/>
    <xf numFmtId="0" fontId="0" fillId="0" borderId="10" xfId="0" applyFont="1" applyFill="1" applyBorder="1"/>
    <xf numFmtId="0" fontId="0" fillId="0" borderId="1" xfId="0" applyFont="1" applyFill="1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0" xfId="0" applyFont="1"/>
    <xf numFmtId="0" fontId="0" fillId="4" borderId="0" xfId="0" applyFill="1"/>
    <xf numFmtId="0" fontId="2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2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0" fontId="3" fillId="0" borderId="14" xfId="0" applyFont="1" applyBorder="1" applyAlignment="1"/>
    <xf numFmtId="0" fontId="4" fillId="0" borderId="10" xfId="0" applyFont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39" sqref="A39"/>
    </sheetView>
  </sheetViews>
  <sheetFormatPr defaultRowHeight="15" x14ac:dyDescent="0.25"/>
  <cols>
    <col min="1" max="1" width="99.140625" bestFit="1" customWidth="1"/>
    <col min="2" max="2" width="24.5703125" bestFit="1" customWidth="1"/>
    <col min="3" max="3" width="14.5703125" bestFit="1" customWidth="1"/>
    <col min="5" max="5" width="43" customWidth="1"/>
  </cols>
  <sheetData>
    <row r="1" spans="1:5" ht="73.5" customHeight="1" x14ac:dyDescent="0.25">
      <c r="A1" s="1" t="s">
        <v>0</v>
      </c>
      <c r="B1" s="36" t="s">
        <v>1</v>
      </c>
      <c r="C1" s="37"/>
      <c r="D1" s="37"/>
      <c r="E1" s="38"/>
    </row>
    <row r="2" spans="1:5" ht="112.5" customHeight="1" x14ac:dyDescent="0.25">
      <c r="A2" s="39" t="s">
        <v>2</v>
      </c>
      <c r="B2" s="39"/>
      <c r="C2" s="39"/>
      <c r="D2" s="2" t="s">
        <v>3</v>
      </c>
      <c r="E2" s="2" t="s">
        <v>4</v>
      </c>
    </row>
    <row r="3" spans="1:5" x14ac:dyDescent="0.25">
      <c r="A3" s="9" t="s">
        <v>5</v>
      </c>
      <c r="B3" s="9" t="s">
        <v>6</v>
      </c>
      <c r="C3" s="9" t="s">
        <v>7</v>
      </c>
      <c r="D3" s="10">
        <v>0</v>
      </c>
      <c r="E3" s="10"/>
    </row>
    <row r="4" spans="1:5" x14ac:dyDescent="0.25">
      <c r="A4" s="11" t="s">
        <v>8</v>
      </c>
      <c r="B4" s="11" t="s">
        <v>6</v>
      </c>
      <c r="C4" s="9" t="s">
        <v>7</v>
      </c>
      <c r="D4" s="10"/>
      <c r="E4" s="10">
        <v>0</v>
      </c>
    </row>
    <row r="5" spans="1:5" x14ac:dyDescent="0.25">
      <c r="A5" s="11" t="s">
        <v>9</v>
      </c>
      <c r="B5" s="11" t="s">
        <v>6</v>
      </c>
      <c r="C5" s="9" t="s">
        <v>7</v>
      </c>
      <c r="D5" s="10">
        <v>52</v>
      </c>
      <c r="E5" s="10"/>
    </row>
    <row r="6" spans="1:5" x14ac:dyDescent="0.25">
      <c r="A6" s="11" t="s">
        <v>10</v>
      </c>
      <c r="B6" s="11" t="s">
        <v>6</v>
      </c>
      <c r="C6" s="9" t="s">
        <v>7</v>
      </c>
      <c r="D6" s="10"/>
      <c r="E6" s="10">
        <v>72</v>
      </c>
    </row>
    <row r="7" spans="1:5" x14ac:dyDescent="0.25">
      <c r="A7" s="11" t="s">
        <v>11</v>
      </c>
      <c r="B7" s="11" t="s">
        <v>6</v>
      </c>
      <c r="C7" s="9" t="s">
        <v>7</v>
      </c>
      <c r="D7" s="10">
        <v>12</v>
      </c>
      <c r="E7" s="10"/>
    </row>
    <row r="8" spans="1:5" x14ac:dyDescent="0.25">
      <c r="A8" s="11" t="s">
        <v>12</v>
      </c>
      <c r="B8" s="11" t="s">
        <v>6</v>
      </c>
      <c r="C8" s="9" t="s">
        <v>7</v>
      </c>
      <c r="D8" s="10"/>
      <c r="E8" s="10">
        <v>204</v>
      </c>
    </row>
    <row r="9" spans="1:5" x14ac:dyDescent="0.25">
      <c r="A9" s="11" t="s">
        <v>13</v>
      </c>
      <c r="B9" s="11" t="s">
        <v>6</v>
      </c>
      <c r="C9" s="9" t="s">
        <v>7</v>
      </c>
      <c r="D9" s="10">
        <v>0</v>
      </c>
      <c r="E9" s="10"/>
    </row>
    <row r="10" spans="1:5" x14ac:dyDescent="0.25">
      <c r="A10" s="11" t="s">
        <v>14</v>
      </c>
      <c r="B10" s="11" t="s">
        <v>6</v>
      </c>
      <c r="C10" s="9" t="s">
        <v>7</v>
      </c>
      <c r="D10" s="10"/>
      <c r="E10" s="10">
        <v>0</v>
      </c>
    </row>
    <row r="11" spans="1:5" x14ac:dyDescent="0.25">
      <c r="A11" s="11" t="s">
        <v>15</v>
      </c>
      <c r="B11" s="11" t="s">
        <v>6</v>
      </c>
      <c r="C11" s="9" t="s">
        <v>7</v>
      </c>
      <c r="D11" s="10">
        <v>22</v>
      </c>
      <c r="E11" s="10"/>
    </row>
    <row r="12" spans="1:5" x14ac:dyDescent="0.25">
      <c r="A12" s="11" t="s">
        <v>16</v>
      </c>
      <c r="B12" s="11" t="s">
        <v>6</v>
      </c>
      <c r="C12" s="9" t="s">
        <v>7</v>
      </c>
      <c r="D12" s="10"/>
      <c r="E12" s="10">
        <v>38</v>
      </c>
    </row>
    <row r="13" spans="1:5" x14ac:dyDescent="0.25">
      <c r="A13" s="11" t="s">
        <v>17</v>
      </c>
      <c r="B13" s="11" t="s">
        <v>6</v>
      </c>
      <c r="C13" s="9" t="s">
        <v>7</v>
      </c>
      <c r="D13" s="10">
        <v>108</v>
      </c>
      <c r="E13" s="10"/>
    </row>
    <row r="14" spans="1:5" x14ac:dyDescent="0.25">
      <c r="A14" s="11" t="s">
        <v>18</v>
      </c>
      <c r="B14" s="11" t="s">
        <v>6</v>
      </c>
      <c r="C14" s="9" t="s">
        <v>7</v>
      </c>
      <c r="D14" s="10"/>
      <c r="E14" s="10">
        <v>90</v>
      </c>
    </row>
    <row r="15" spans="1:5" x14ac:dyDescent="0.25">
      <c r="A15" s="11" t="s">
        <v>19</v>
      </c>
      <c r="B15" s="11" t="s">
        <v>6</v>
      </c>
      <c r="C15" s="9" t="s">
        <v>7</v>
      </c>
      <c r="D15" s="10">
        <v>80</v>
      </c>
      <c r="E15" s="10"/>
    </row>
    <row r="16" spans="1:5" x14ac:dyDescent="0.25">
      <c r="A16" s="11" t="s">
        <v>20</v>
      </c>
      <c r="B16" s="11" t="s">
        <v>6</v>
      </c>
      <c r="C16" s="9" t="s">
        <v>7</v>
      </c>
      <c r="D16" s="10"/>
      <c r="E16" s="10">
        <v>220</v>
      </c>
    </row>
    <row r="17" spans="1:5" x14ac:dyDescent="0.25">
      <c r="A17" s="11" t="s">
        <v>21</v>
      </c>
      <c r="B17" s="11" t="s">
        <v>6</v>
      </c>
      <c r="C17" s="9" t="s">
        <v>7</v>
      </c>
      <c r="D17" s="10">
        <v>0</v>
      </c>
      <c r="E17" s="10"/>
    </row>
    <row r="18" spans="1:5" x14ac:dyDescent="0.25">
      <c r="A18" s="11" t="s">
        <v>22</v>
      </c>
      <c r="B18" s="11" t="s">
        <v>6</v>
      </c>
      <c r="C18" s="9" t="s">
        <v>7</v>
      </c>
      <c r="D18" s="10"/>
      <c r="E18" s="10">
        <v>0</v>
      </c>
    </row>
    <row r="19" spans="1:5" x14ac:dyDescent="0.25">
      <c r="A19" s="11" t="s">
        <v>23</v>
      </c>
      <c r="B19" s="11" t="s">
        <v>6</v>
      </c>
      <c r="C19" s="9" t="s">
        <v>7</v>
      </c>
      <c r="D19" s="10">
        <v>80</v>
      </c>
      <c r="E19" s="10"/>
    </row>
    <row r="20" spans="1:5" x14ac:dyDescent="0.25">
      <c r="A20" s="11" t="s">
        <v>24</v>
      </c>
      <c r="B20" s="11" t="s">
        <v>6</v>
      </c>
      <c r="C20" s="9" t="s">
        <v>7</v>
      </c>
      <c r="D20" s="10"/>
      <c r="E20" s="10">
        <v>45</v>
      </c>
    </row>
    <row r="21" spans="1:5" x14ac:dyDescent="0.25">
      <c r="A21" s="11" t="s">
        <v>25</v>
      </c>
      <c r="B21" s="11" t="s">
        <v>6</v>
      </c>
      <c r="C21" s="9" t="s">
        <v>7</v>
      </c>
      <c r="D21" s="10">
        <v>325</v>
      </c>
      <c r="E21" s="10"/>
    </row>
    <row r="22" spans="1:5" x14ac:dyDescent="0.25">
      <c r="A22" s="11" t="s">
        <v>26</v>
      </c>
      <c r="B22" s="11" t="s">
        <v>6</v>
      </c>
      <c r="C22" s="9" t="s">
        <v>7</v>
      </c>
      <c r="D22" s="10"/>
      <c r="E22" s="10">
        <v>98</v>
      </c>
    </row>
    <row r="23" spans="1:5" x14ac:dyDescent="0.25">
      <c r="A23" s="11" t="s">
        <v>27</v>
      </c>
      <c r="B23" s="11" t="s">
        <v>6</v>
      </c>
      <c r="C23" s="9" t="s">
        <v>7</v>
      </c>
      <c r="D23" s="10">
        <v>56</v>
      </c>
      <c r="E23" s="10"/>
    </row>
    <row r="24" spans="1:5" x14ac:dyDescent="0.25">
      <c r="A24" s="11" t="s">
        <v>28</v>
      </c>
      <c r="B24" s="11" t="s">
        <v>6</v>
      </c>
      <c r="C24" s="9" t="s">
        <v>7</v>
      </c>
      <c r="D24" s="10"/>
      <c r="E24" s="10">
        <v>232</v>
      </c>
    </row>
    <row r="25" spans="1:5" x14ac:dyDescent="0.25">
      <c r="A25" s="11" t="s">
        <v>29</v>
      </c>
      <c r="B25" s="11" t="s">
        <v>6</v>
      </c>
      <c r="C25" s="9" t="s">
        <v>7</v>
      </c>
      <c r="D25" s="10">
        <v>21</v>
      </c>
      <c r="E25" s="10"/>
    </row>
    <row r="26" spans="1:5" x14ac:dyDescent="0.25">
      <c r="A26" s="12" t="s">
        <v>30</v>
      </c>
      <c r="B26" s="12" t="s">
        <v>6</v>
      </c>
      <c r="C26" s="9" t="s">
        <v>7</v>
      </c>
      <c r="D26" s="10"/>
      <c r="E26" s="10">
        <v>290</v>
      </c>
    </row>
    <row r="27" spans="1:5" x14ac:dyDescent="0.25">
      <c r="A27" s="13"/>
      <c r="B27" s="14"/>
      <c r="C27" s="15" t="s">
        <v>31</v>
      </c>
      <c r="D27" s="16"/>
      <c r="E27" s="14"/>
    </row>
    <row r="28" spans="1:5" x14ac:dyDescent="0.25">
      <c r="A28" s="14"/>
      <c r="B28" s="14"/>
      <c r="C28" s="14"/>
      <c r="D28" s="14"/>
      <c r="E28" s="14"/>
    </row>
    <row r="29" spans="1:5" x14ac:dyDescent="0.25">
      <c r="A29" s="14"/>
      <c r="B29" s="14"/>
      <c r="C29" s="14"/>
      <c r="D29" s="14"/>
      <c r="E29" s="14"/>
    </row>
    <row r="33" spans="1:5" ht="93.75" x14ac:dyDescent="0.25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10" t="s">
        <v>37</v>
      </c>
      <c r="B34" s="10">
        <v>102</v>
      </c>
      <c r="C34" s="10">
        <v>0</v>
      </c>
      <c r="D34" s="10">
        <v>102</v>
      </c>
      <c r="E34" s="5" t="s">
        <v>38</v>
      </c>
    </row>
    <row r="35" spans="1:5" ht="21" x14ac:dyDescent="0.35">
      <c r="A35" s="10" t="s">
        <v>39</v>
      </c>
      <c r="B35" s="10">
        <v>485</v>
      </c>
      <c r="C35" s="10">
        <v>0</v>
      </c>
      <c r="D35" s="10">
        <v>485</v>
      </c>
      <c r="E35" s="5" t="s">
        <v>40</v>
      </c>
    </row>
    <row r="36" spans="1:5" ht="21" x14ac:dyDescent="0.35">
      <c r="A36" s="10" t="s">
        <v>41</v>
      </c>
      <c r="B36" s="10">
        <v>148</v>
      </c>
      <c r="C36" s="10">
        <v>0</v>
      </c>
      <c r="D36" s="10">
        <v>148</v>
      </c>
      <c r="E36" s="5" t="s">
        <v>42</v>
      </c>
    </row>
    <row r="37" spans="1:5" x14ac:dyDescent="0.25">
      <c r="A37" s="10" t="s">
        <v>43</v>
      </c>
      <c r="B37" s="10">
        <v>21</v>
      </c>
      <c r="C37" s="10">
        <v>0</v>
      </c>
      <c r="D37" s="10">
        <v>21</v>
      </c>
    </row>
    <row r="38" spans="1:5" x14ac:dyDescent="0.25">
      <c r="A38" s="14"/>
      <c r="B38" s="14"/>
      <c r="C38" s="14"/>
      <c r="D38" s="14"/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7" workbookViewId="0">
      <selection activeCell="B1" sqref="B1:E1"/>
    </sheetView>
  </sheetViews>
  <sheetFormatPr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5" ht="102" customHeight="1" x14ac:dyDescent="0.25">
      <c r="A1" s="1" t="s">
        <v>48</v>
      </c>
      <c r="B1" s="36" t="s">
        <v>50</v>
      </c>
      <c r="C1" s="37"/>
      <c r="D1" s="37"/>
      <c r="E1" s="38"/>
    </row>
    <row r="2" spans="1:5" ht="37.5" x14ac:dyDescent="0.3">
      <c r="A2" s="42" t="s">
        <v>2</v>
      </c>
      <c r="B2" s="42"/>
      <c r="C2" s="42"/>
      <c r="D2" s="2" t="s">
        <v>3</v>
      </c>
      <c r="E2" s="2" t="s">
        <v>4</v>
      </c>
    </row>
    <row r="3" spans="1:5" x14ac:dyDescent="0.25">
      <c r="A3" s="17" t="s">
        <v>5</v>
      </c>
      <c r="B3" s="17" t="s">
        <v>6</v>
      </c>
      <c r="C3" s="17" t="s">
        <v>7</v>
      </c>
      <c r="D3" s="18">
        <v>6</v>
      </c>
      <c r="E3" s="18"/>
    </row>
    <row r="4" spans="1:5" x14ac:dyDescent="0.25">
      <c r="A4" s="19" t="s">
        <v>8</v>
      </c>
      <c r="B4" s="19" t="s">
        <v>6</v>
      </c>
      <c r="C4" s="17" t="s">
        <v>7</v>
      </c>
      <c r="D4" s="18"/>
      <c r="E4" s="18">
        <v>25</v>
      </c>
    </row>
    <row r="5" spans="1:5" x14ac:dyDescent="0.25">
      <c r="A5" s="19" t="s">
        <v>9</v>
      </c>
      <c r="B5" s="19" t="s">
        <v>6</v>
      </c>
      <c r="C5" s="17" t="s">
        <v>7</v>
      </c>
      <c r="D5" s="18">
        <v>11</v>
      </c>
      <c r="E5" s="18"/>
    </row>
    <row r="6" spans="1:5" x14ac:dyDescent="0.25">
      <c r="A6" s="19" t="s">
        <v>10</v>
      </c>
      <c r="B6" s="19" t="s">
        <v>6</v>
      </c>
      <c r="C6" s="17" t="s">
        <v>7</v>
      </c>
      <c r="D6" s="18"/>
      <c r="E6" s="18">
        <v>5</v>
      </c>
    </row>
    <row r="7" spans="1:5" x14ac:dyDescent="0.25">
      <c r="A7" s="19" t="s">
        <v>11</v>
      </c>
      <c r="B7" s="19" t="s">
        <v>6</v>
      </c>
      <c r="C7" s="17" t="s">
        <v>7</v>
      </c>
      <c r="D7" s="18">
        <v>0</v>
      </c>
      <c r="E7" s="18"/>
    </row>
    <row r="8" spans="1:5" x14ac:dyDescent="0.25">
      <c r="A8" s="19" t="s">
        <v>12</v>
      </c>
      <c r="B8" s="19" t="s">
        <v>6</v>
      </c>
      <c r="C8" s="17" t="s">
        <v>7</v>
      </c>
      <c r="D8" s="18"/>
      <c r="E8" s="18"/>
    </row>
    <row r="9" spans="1:5" x14ac:dyDescent="0.25">
      <c r="A9" s="19" t="s">
        <v>13</v>
      </c>
      <c r="B9" s="19" t="s">
        <v>6</v>
      </c>
      <c r="C9" s="17" t="s">
        <v>7</v>
      </c>
      <c r="D9" s="18">
        <v>0</v>
      </c>
      <c r="E9" s="18"/>
    </row>
    <row r="10" spans="1:5" x14ac:dyDescent="0.25">
      <c r="A10" s="19" t="s">
        <v>14</v>
      </c>
      <c r="B10" s="19" t="s">
        <v>6</v>
      </c>
      <c r="C10" s="17" t="s">
        <v>7</v>
      </c>
      <c r="D10" s="18"/>
      <c r="E10" s="18"/>
    </row>
    <row r="11" spans="1:5" x14ac:dyDescent="0.25">
      <c r="A11" s="19" t="s">
        <v>15</v>
      </c>
      <c r="B11" s="19" t="s">
        <v>6</v>
      </c>
      <c r="C11" s="17" t="s">
        <v>7</v>
      </c>
      <c r="D11" s="18">
        <v>15</v>
      </c>
      <c r="E11" s="18"/>
    </row>
    <row r="12" spans="1:5" x14ac:dyDescent="0.25">
      <c r="A12" s="19" t="s">
        <v>16</v>
      </c>
      <c r="B12" s="19" t="s">
        <v>6</v>
      </c>
      <c r="C12" s="17" t="s">
        <v>7</v>
      </c>
      <c r="D12" s="18"/>
      <c r="E12" s="18">
        <v>22</v>
      </c>
    </row>
    <row r="13" spans="1:5" x14ac:dyDescent="0.25">
      <c r="A13" s="19" t="s">
        <v>17</v>
      </c>
      <c r="B13" s="19" t="s">
        <v>6</v>
      </c>
      <c r="C13" s="17" t="s">
        <v>7</v>
      </c>
      <c r="D13" s="18">
        <v>7</v>
      </c>
      <c r="E13" s="18"/>
    </row>
    <row r="14" spans="1:5" x14ac:dyDescent="0.25">
      <c r="A14" s="19" t="s">
        <v>18</v>
      </c>
      <c r="B14" s="19" t="s">
        <v>6</v>
      </c>
      <c r="C14" s="17" t="s">
        <v>7</v>
      </c>
      <c r="D14" s="18"/>
      <c r="E14" s="18">
        <v>0</v>
      </c>
    </row>
    <row r="15" spans="1:5" x14ac:dyDescent="0.25">
      <c r="A15" s="19" t="s">
        <v>19</v>
      </c>
      <c r="B15" s="19" t="s">
        <v>6</v>
      </c>
      <c r="C15" s="17" t="s">
        <v>7</v>
      </c>
      <c r="D15" s="18">
        <v>0</v>
      </c>
      <c r="E15" s="18"/>
    </row>
    <row r="16" spans="1:5" x14ac:dyDescent="0.25">
      <c r="A16" s="19" t="s">
        <v>20</v>
      </c>
      <c r="B16" s="19" t="s">
        <v>6</v>
      </c>
      <c r="C16" s="17" t="s">
        <v>7</v>
      </c>
      <c r="D16" s="18"/>
      <c r="E16" s="18"/>
    </row>
    <row r="17" spans="1:5" x14ac:dyDescent="0.25">
      <c r="A17" s="19" t="s">
        <v>21</v>
      </c>
      <c r="B17" s="19" t="s">
        <v>6</v>
      </c>
      <c r="C17" s="17" t="s">
        <v>7</v>
      </c>
      <c r="D17" s="18">
        <v>0</v>
      </c>
      <c r="E17" s="18"/>
    </row>
    <row r="18" spans="1:5" x14ac:dyDescent="0.25">
      <c r="A18" s="19" t="s">
        <v>22</v>
      </c>
      <c r="B18" s="19" t="s">
        <v>6</v>
      </c>
      <c r="C18" s="17" t="s">
        <v>7</v>
      </c>
      <c r="D18" s="18"/>
      <c r="E18" s="18"/>
    </row>
    <row r="19" spans="1:5" x14ac:dyDescent="0.25">
      <c r="A19" s="19" t="s">
        <v>23</v>
      </c>
      <c r="B19" s="19" t="s">
        <v>6</v>
      </c>
      <c r="C19" s="17" t="s">
        <v>7</v>
      </c>
      <c r="D19" s="18">
        <v>14</v>
      </c>
      <c r="E19" s="18"/>
    </row>
    <row r="20" spans="1:5" x14ac:dyDescent="0.25">
      <c r="A20" s="19" t="s">
        <v>24</v>
      </c>
      <c r="B20" s="19" t="s">
        <v>6</v>
      </c>
      <c r="C20" s="17" t="s">
        <v>7</v>
      </c>
      <c r="D20" s="18"/>
      <c r="E20" s="18">
        <v>58</v>
      </c>
    </row>
    <row r="21" spans="1:5" x14ac:dyDescent="0.25">
      <c r="A21" s="19" t="s">
        <v>25</v>
      </c>
      <c r="B21" s="19" t="s">
        <v>6</v>
      </c>
      <c r="C21" s="17" t="s">
        <v>7</v>
      </c>
      <c r="D21" s="18">
        <v>36</v>
      </c>
      <c r="E21" s="18"/>
    </row>
    <row r="22" spans="1:5" x14ac:dyDescent="0.25">
      <c r="A22" s="19" t="s">
        <v>26</v>
      </c>
      <c r="B22" s="19" t="s">
        <v>6</v>
      </c>
      <c r="C22" s="17" t="s">
        <v>7</v>
      </c>
      <c r="D22" s="18"/>
      <c r="E22" s="18">
        <v>11</v>
      </c>
    </row>
    <row r="23" spans="1:5" x14ac:dyDescent="0.25">
      <c r="A23" s="19" t="s">
        <v>27</v>
      </c>
      <c r="B23" s="19" t="s">
        <v>6</v>
      </c>
      <c r="C23" s="17" t="s">
        <v>7</v>
      </c>
      <c r="D23" s="18">
        <v>0</v>
      </c>
      <c r="E23" s="18"/>
    </row>
    <row r="24" spans="1:5" x14ac:dyDescent="0.25">
      <c r="A24" s="19" t="s">
        <v>28</v>
      </c>
      <c r="B24" s="19" t="s">
        <v>6</v>
      </c>
      <c r="C24" s="17" t="s">
        <v>7</v>
      </c>
      <c r="D24" s="18"/>
      <c r="E24" s="18"/>
    </row>
    <row r="25" spans="1:5" x14ac:dyDescent="0.25">
      <c r="A25" s="19" t="s">
        <v>29</v>
      </c>
      <c r="B25" s="19" t="s">
        <v>6</v>
      </c>
      <c r="C25" s="17" t="s">
        <v>7</v>
      </c>
      <c r="D25" s="18">
        <v>0</v>
      </c>
      <c r="E25" s="18"/>
    </row>
    <row r="26" spans="1:5" x14ac:dyDescent="0.25">
      <c r="A26" s="20" t="s">
        <v>30</v>
      </c>
      <c r="B26" s="20" t="s">
        <v>6</v>
      </c>
      <c r="C26" s="17" t="s">
        <v>7</v>
      </c>
      <c r="D26" s="18"/>
      <c r="E26" s="18"/>
    </row>
    <row r="27" spans="1:5" x14ac:dyDescent="0.25">
      <c r="A27" s="21"/>
      <c r="B27" s="22"/>
      <c r="C27" s="23" t="s">
        <v>31</v>
      </c>
      <c r="D27" s="3">
        <v>89</v>
      </c>
      <c r="E27" s="18">
        <v>121</v>
      </c>
    </row>
    <row r="28" spans="1:5" x14ac:dyDescent="0.25">
      <c r="A28" s="22"/>
      <c r="B28" s="22"/>
      <c r="C28" s="22"/>
      <c r="D28" s="22"/>
      <c r="E28" s="22"/>
    </row>
    <row r="29" spans="1:5" x14ac:dyDescent="0.25">
      <c r="A29" s="22"/>
      <c r="B29" s="22"/>
      <c r="C29" s="22"/>
      <c r="D29" s="22"/>
      <c r="E29" s="22"/>
    </row>
    <row r="30" spans="1:5" x14ac:dyDescent="0.25">
      <c r="A30" s="22"/>
      <c r="B30" s="22"/>
      <c r="C30" s="22"/>
      <c r="D30" s="22"/>
      <c r="E30" s="22"/>
    </row>
    <row r="31" spans="1:5" x14ac:dyDescent="0.25">
      <c r="A31" s="22"/>
      <c r="B31" s="22"/>
      <c r="C31" s="22"/>
      <c r="D31" s="22"/>
      <c r="E31" s="22"/>
    </row>
    <row r="32" spans="1:5" x14ac:dyDescent="0.25">
      <c r="A32" s="22"/>
      <c r="B32" s="22"/>
      <c r="C32" s="22"/>
      <c r="D32" s="22"/>
      <c r="E32" s="22"/>
    </row>
    <row r="33" spans="1:5" ht="37.5" x14ac:dyDescent="0.25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18" t="s">
        <v>37</v>
      </c>
      <c r="B34" s="18">
        <v>35</v>
      </c>
      <c r="C34" s="18">
        <v>0</v>
      </c>
      <c r="D34" s="18">
        <v>35</v>
      </c>
      <c r="E34" s="5" t="s">
        <v>38</v>
      </c>
    </row>
    <row r="35" spans="1:5" ht="21" x14ac:dyDescent="0.35">
      <c r="A35" s="18" t="s">
        <v>39</v>
      </c>
      <c r="B35" s="18">
        <v>54</v>
      </c>
      <c r="C35" s="18">
        <v>29</v>
      </c>
      <c r="D35" s="18">
        <v>25</v>
      </c>
      <c r="E35" s="5" t="s">
        <v>40</v>
      </c>
    </row>
    <row r="36" spans="1:5" ht="21" x14ac:dyDescent="0.35">
      <c r="A36" s="18" t="s">
        <v>41</v>
      </c>
      <c r="B36" s="18"/>
      <c r="C36" s="18"/>
      <c r="D36" s="18"/>
      <c r="E36" s="5" t="s">
        <v>42</v>
      </c>
    </row>
    <row r="37" spans="1:5" x14ac:dyDescent="0.25">
      <c r="A37" s="24" t="s">
        <v>43</v>
      </c>
      <c r="B37" s="18"/>
      <c r="C37" s="22"/>
      <c r="D37" s="22"/>
      <c r="E37" s="22"/>
    </row>
    <row r="38" spans="1:5" x14ac:dyDescent="0.25">
      <c r="A38" s="22"/>
      <c r="B38" s="22"/>
      <c r="C38" s="22"/>
      <c r="D38" s="22"/>
      <c r="E38" s="22"/>
    </row>
    <row r="39" spans="1:5" x14ac:dyDescent="0.25">
      <c r="A39" s="22"/>
      <c r="B39" s="22"/>
      <c r="C39" s="22"/>
      <c r="D39" s="22"/>
      <c r="E39" s="22"/>
    </row>
    <row r="40" spans="1:5" x14ac:dyDescent="0.25">
      <c r="A40" s="22"/>
      <c r="B40" s="22"/>
      <c r="C40" s="22"/>
      <c r="D40" s="22"/>
      <c r="E40" s="22"/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7" workbookViewId="0">
      <selection activeCell="D36" sqref="D36"/>
    </sheetView>
  </sheetViews>
  <sheetFormatPr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5" ht="28.5" x14ac:dyDescent="0.45">
      <c r="A1" s="1" t="s">
        <v>49</v>
      </c>
      <c r="B1" s="43" t="s">
        <v>51</v>
      </c>
      <c r="C1" s="44"/>
      <c r="D1" s="44"/>
      <c r="E1" s="45"/>
    </row>
    <row r="2" spans="1:5" ht="37.5" x14ac:dyDescent="0.3">
      <c r="A2" s="42" t="s">
        <v>2</v>
      </c>
      <c r="B2" s="42"/>
      <c r="C2" s="42"/>
      <c r="D2" s="2" t="s">
        <v>3</v>
      </c>
      <c r="E2" s="2" t="s">
        <v>4</v>
      </c>
    </row>
    <row r="3" spans="1:5" x14ac:dyDescent="0.25">
      <c r="A3" s="25" t="s">
        <v>5</v>
      </c>
      <c r="B3" s="25" t="s">
        <v>6</v>
      </c>
      <c r="C3" s="25" t="s">
        <v>7</v>
      </c>
      <c r="D3" s="26">
        <v>3</v>
      </c>
      <c r="E3" s="26"/>
    </row>
    <row r="4" spans="1:5" x14ac:dyDescent="0.25">
      <c r="A4" s="27" t="s">
        <v>8</v>
      </c>
      <c r="B4" s="27" t="s">
        <v>6</v>
      </c>
      <c r="C4" s="25" t="s">
        <v>7</v>
      </c>
      <c r="D4" s="26"/>
      <c r="E4" s="26"/>
    </row>
    <row r="5" spans="1:5" x14ac:dyDescent="0.25">
      <c r="A5" s="27" t="s">
        <v>9</v>
      </c>
      <c r="B5" s="27" t="s">
        <v>6</v>
      </c>
      <c r="C5" s="25" t="s">
        <v>7</v>
      </c>
      <c r="D5" s="26"/>
      <c r="E5" s="26"/>
    </row>
    <row r="6" spans="1:5" x14ac:dyDescent="0.25">
      <c r="A6" s="27" t="s">
        <v>10</v>
      </c>
      <c r="B6" s="27" t="s">
        <v>6</v>
      </c>
      <c r="C6" s="25" t="s">
        <v>7</v>
      </c>
      <c r="D6" s="26"/>
      <c r="E6" s="26"/>
    </row>
    <row r="7" spans="1:5" x14ac:dyDescent="0.25">
      <c r="A7" s="27" t="s">
        <v>11</v>
      </c>
      <c r="B7" s="27" t="s">
        <v>6</v>
      </c>
      <c r="C7" s="25" t="s">
        <v>7</v>
      </c>
      <c r="D7" s="26"/>
      <c r="E7" s="26"/>
    </row>
    <row r="8" spans="1:5" x14ac:dyDescent="0.25">
      <c r="A8" s="27" t="s">
        <v>12</v>
      </c>
      <c r="B8" s="27" t="s">
        <v>6</v>
      </c>
      <c r="C8" s="25" t="s">
        <v>7</v>
      </c>
      <c r="D8" s="26"/>
      <c r="E8" s="26"/>
    </row>
    <row r="9" spans="1:5" x14ac:dyDescent="0.25">
      <c r="A9" s="27" t="s">
        <v>13</v>
      </c>
      <c r="B9" s="27" t="s">
        <v>6</v>
      </c>
      <c r="C9" s="25" t="s">
        <v>7</v>
      </c>
      <c r="D9" s="26"/>
      <c r="E9" s="26"/>
    </row>
    <row r="10" spans="1:5" x14ac:dyDescent="0.25">
      <c r="A10" s="27" t="s">
        <v>14</v>
      </c>
      <c r="B10" s="27" t="s">
        <v>6</v>
      </c>
      <c r="C10" s="25" t="s">
        <v>7</v>
      </c>
      <c r="D10" s="26"/>
      <c r="E10" s="26"/>
    </row>
    <row r="11" spans="1:5" x14ac:dyDescent="0.25">
      <c r="A11" s="27" t="s">
        <v>15</v>
      </c>
      <c r="B11" s="27" t="s">
        <v>6</v>
      </c>
      <c r="C11" s="25" t="s">
        <v>7</v>
      </c>
      <c r="D11" s="26"/>
      <c r="E11" s="26"/>
    </row>
    <row r="12" spans="1:5" x14ac:dyDescent="0.25">
      <c r="A12" s="27" t="s">
        <v>16</v>
      </c>
      <c r="B12" s="27" t="s">
        <v>6</v>
      </c>
      <c r="C12" s="25" t="s">
        <v>7</v>
      </c>
      <c r="D12" s="26"/>
      <c r="E12" s="26"/>
    </row>
    <row r="13" spans="1:5" x14ac:dyDescent="0.25">
      <c r="A13" s="27" t="s">
        <v>17</v>
      </c>
      <c r="B13" s="27" t="s">
        <v>6</v>
      </c>
      <c r="C13" s="25" t="s">
        <v>7</v>
      </c>
      <c r="D13" s="26">
        <v>467</v>
      </c>
      <c r="E13" s="26"/>
    </row>
    <row r="14" spans="1:5" x14ac:dyDescent="0.25">
      <c r="A14" s="27" t="s">
        <v>18</v>
      </c>
      <c r="B14" s="27" t="s">
        <v>6</v>
      </c>
      <c r="C14" s="25" t="s">
        <v>7</v>
      </c>
      <c r="D14" s="26"/>
      <c r="E14" s="26"/>
    </row>
    <row r="15" spans="1:5" x14ac:dyDescent="0.25">
      <c r="A15" s="27" t="s">
        <v>19</v>
      </c>
      <c r="B15" s="27" t="s">
        <v>6</v>
      </c>
      <c r="C15" s="25" t="s">
        <v>7</v>
      </c>
      <c r="D15" s="26">
        <v>41</v>
      </c>
      <c r="E15" s="26"/>
    </row>
    <row r="16" spans="1:5" x14ac:dyDescent="0.25">
      <c r="A16" s="27" t="s">
        <v>20</v>
      </c>
      <c r="B16" s="27" t="s">
        <v>6</v>
      </c>
      <c r="C16" s="25" t="s">
        <v>7</v>
      </c>
      <c r="D16" s="26"/>
      <c r="E16" s="26"/>
    </row>
    <row r="17" spans="1:5" x14ac:dyDescent="0.25">
      <c r="A17" s="27" t="s">
        <v>21</v>
      </c>
      <c r="B17" s="27" t="s">
        <v>6</v>
      </c>
      <c r="C17" s="25" t="s">
        <v>7</v>
      </c>
      <c r="D17" s="26"/>
      <c r="E17" s="26"/>
    </row>
    <row r="18" spans="1:5" x14ac:dyDescent="0.25">
      <c r="A18" s="27" t="s">
        <v>22</v>
      </c>
      <c r="B18" s="27" t="s">
        <v>6</v>
      </c>
      <c r="C18" s="25" t="s">
        <v>7</v>
      </c>
      <c r="D18" s="26"/>
      <c r="E18" s="26"/>
    </row>
    <row r="19" spans="1:5" x14ac:dyDescent="0.25">
      <c r="A19" s="27" t="s">
        <v>23</v>
      </c>
      <c r="B19" s="27" t="s">
        <v>6</v>
      </c>
      <c r="C19" s="25" t="s">
        <v>7</v>
      </c>
      <c r="D19" s="26"/>
      <c r="E19" s="26"/>
    </row>
    <row r="20" spans="1:5" x14ac:dyDescent="0.25">
      <c r="A20" s="27" t="s">
        <v>24</v>
      </c>
      <c r="B20" s="27" t="s">
        <v>6</v>
      </c>
      <c r="C20" s="25" t="s">
        <v>7</v>
      </c>
      <c r="D20" s="26"/>
      <c r="E20" s="26"/>
    </row>
    <row r="21" spans="1:5" x14ac:dyDescent="0.25">
      <c r="A21" s="27" t="s">
        <v>25</v>
      </c>
      <c r="B21" s="27" t="s">
        <v>6</v>
      </c>
      <c r="C21" s="25" t="s">
        <v>7</v>
      </c>
      <c r="D21" s="26"/>
      <c r="E21" s="26"/>
    </row>
    <row r="22" spans="1:5" x14ac:dyDescent="0.25">
      <c r="A22" s="27" t="s">
        <v>26</v>
      </c>
      <c r="B22" s="27" t="s">
        <v>6</v>
      </c>
      <c r="C22" s="25" t="s">
        <v>7</v>
      </c>
      <c r="D22" s="26"/>
      <c r="E22" s="26"/>
    </row>
    <row r="23" spans="1:5" x14ac:dyDescent="0.25">
      <c r="A23" s="27" t="s">
        <v>27</v>
      </c>
      <c r="B23" s="27" t="s">
        <v>6</v>
      </c>
      <c r="C23" s="25" t="s">
        <v>7</v>
      </c>
      <c r="D23" s="26"/>
      <c r="E23" s="26"/>
    </row>
    <row r="24" spans="1:5" x14ac:dyDescent="0.25">
      <c r="A24" s="27" t="s">
        <v>28</v>
      </c>
      <c r="B24" s="27" t="s">
        <v>6</v>
      </c>
      <c r="C24" s="25" t="s">
        <v>7</v>
      </c>
      <c r="D24" s="26"/>
      <c r="E24" s="26"/>
    </row>
    <row r="25" spans="1:5" x14ac:dyDescent="0.25">
      <c r="A25" s="27" t="s">
        <v>29</v>
      </c>
      <c r="B25" s="27" t="s">
        <v>6</v>
      </c>
      <c r="C25" s="25" t="s">
        <v>7</v>
      </c>
      <c r="D25" s="26"/>
      <c r="E25" s="26"/>
    </row>
    <row r="26" spans="1:5" x14ac:dyDescent="0.25">
      <c r="A26" s="28" t="s">
        <v>30</v>
      </c>
      <c r="B26" s="28" t="s">
        <v>6</v>
      </c>
      <c r="C26" s="25" t="s">
        <v>7</v>
      </c>
      <c r="D26" s="26"/>
      <c r="E26" s="26"/>
    </row>
    <row r="27" spans="1:5" x14ac:dyDescent="0.25">
      <c r="A27" s="29"/>
      <c r="C27" s="30" t="s">
        <v>31</v>
      </c>
      <c r="D27" s="3"/>
      <c r="E27" s="26"/>
    </row>
    <row r="33" spans="1:5" ht="37.5" x14ac:dyDescent="0.25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26" t="s">
        <v>37</v>
      </c>
      <c r="B34" s="26">
        <v>3</v>
      </c>
      <c r="C34" s="26">
        <v>3</v>
      </c>
      <c r="D34" s="26"/>
      <c r="E34" s="5" t="s">
        <v>38</v>
      </c>
    </row>
    <row r="35" spans="1:5" ht="21" x14ac:dyDescent="0.35">
      <c r="A35" s="26" t="s">
        <v>39</v>
      </c>
      <c r="B35" s="26">
        <v>467</v>
      </c>
      <c r="C35" s="26">
        <v>450</v>
      </c>
      <c r="D35" s="26">
        <v>17</v>
      </c>
      <c r="E35" s="5" t="s">
        <v>40</v>
      </c>
    </row>
    <row r="36" spans="1:5" ht="21" x14ac:dyDescent="0.35">
      <c r="A36" s="26" t="s">
        <v>41</v>
      </c>
      <c r="B36" s="26">
        <v>41</v>
      </c>
      <c r="C36" s="26">
        <v>41</v>
      </c>
      <c r="D36" s="26"/>
      <c r="E36" s="5" t="s">
        <v>42</v>
      </c>
    </row>
    <row r="37" spans="1:5" x14ac:dyDescent="0.25">
      <c r="A37" s="26" t="s">
        <v>43</v>
      </c>
      <c r="B37" s="26"/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7" workbookViewId="0">
      <selection activeCell="B1" sqref="B1:E1"/>
    </sheetView>
  </sheetViews>
  <sheetFormatPr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5" ht="28.5" x14ac:dyDescent="0.45">
      <c r="A1" s="1" t="s">
        <v>0</v>
      </c>
      <c r="B1" s="46" t="s">
        <v>52</v>
      </c>
      <c r="C1" s="47"/>
      <c r="D1" s="47"/>
      <c r="E1" s="48"/>
    </row>
    <row r="2" spans="1:5" ht="37.5" x14ac:dyDescent="0.3">
      <c r="A2" s="42" t="s">
        <v>2</v>
      </c>
      <c r="B2" s="42"/>
      <c r="C2" s="42"/>
      <c r="D2" s="2" t="s">
        <v>3</v>
      </c>
      <c r="E2" s="2" t="s">
        <v>4</v>
      </c>
    </row>
    <row r="3" spans="1:5" x14ac:dyDescent="0.25">
      <c r="A3" s="25" t="s">
        <v>5</v>
      </c>
      <c r="B3" s="25" t="s">
        <v>6</v>
      </c>
      <c r="C3" s="25" t="s">
        <v>7</v>
      </c>
      <c r="D3" s="26">
        <v>38</v>
      </c>
      <c r="E3" s="26"/>
    </row>
    <row r="4" spans="1:5" x14ac:dyDescent="0.25">
      <c r="A4" s="27" t="s">
        <v>8</v>
      </c>
      <c r="B4" s="27" t="s">
        <v>6</v>
      </c>
      <c r="C4" s="25" t="s">
        <v>7</v>
      </c>
      <c r="D4" s="26"/>
      <c r="E4" s="26">
        <v>120</v>
      </c>
    </row>
    <row r="5" spans="1:5" x14ac:dyDescent="0.25">
      <c r="A5" s="27" t="s">
        <v>9</v>
      </c>
      <c r="B5" s="27" t="s">
        <v>6</v>
      </c>
      <c r="C5" s="25" t="s">
        <v>7</v>
      </c>
      <c r="D5" s="26">
        <v>59</v>
      </c>
      <c r="E5" s="26"/>
    </row>
    <row r="6" spans="1:5" x14ac:dyDescent="0.25">
      <c r="A6" s="27" t="s">
        <v>10</v>
      </c>
      <c r="B6" s="27" t="s">
        <v>6</v>
      </c>
      <c r="C6" s="25" t="s">
        <v>7</v>
      </c>
      <c r="D6" s="26"/>
      <c r="E6" s="26">
        <v>180</v>
      </c>
    </row>
    <row r="7" spans="1:5" x14ac:dyDescent="0.25">
      <c r="A7" s="27" t="s">
        <v>11</v>
      </c>
      <c r="B7" s="27" t="s">
        <v>6</v>
      </c>
      <c r="C7" s="25" t="s">
        <v>7</v>
      </c>
      <c r="D7" s="26">
        <v>0</v>
      </c>
      <c r="E7" s="26"/>
    </row>
    <row r="8" spans="1:5" x14ac:dyDescent="0.25">
      <c r="A8" s="27" t="s">
        <v>12</v>
      </c>
      <c r="B8" s="27" t="s">
        <v>6</v>
      </c>
      <c r="C8" s="25" t="s">
        <v>7</v>
      </c>
      <c r="D8" s="26"/>
      <c r="E8" s="26">
        <v>300</v>
      </c>
    </row>
    <row r="9" spans="1:5" x14ac:dyDescent="0.25">
      <c r="A9" s="27" t="s">
        <v>13</v>
      </c>
      <c r="B9" s="27" t="s">
        <v>6</v>
      </c>
      <c r="C9" s="25" t="s">
        <v>7</v>
      </c>
      <c r="D9" s="26">
        <v>0</v>
      </c>
      <c r="E9" s="26"/>
    </row>
    <row r="10" spans="1:5" x14ac:dyDescent="0.25">
      <c r="A10" s="27" t="s">
        <v>14</v>
      </c>
      <c r="B10" s="27" t="s">
        <v>6</v>
      </c>
      <c r="C10" s="25" t="s">
        <v>7</v>
      </c>
      <c r="D10" s="26"/>
      <c r="E10" s="26"/>
    </row>
    <row r="11" spans="1:5" x14ac:dyDescent="0.25">
      <c r="A11" s="27" t="s">
        <v>15</v>
      </c>
      <c r="B11" s="27" t="s">
        <v>6</v>
      </c>
      <c r="C11" s="25" t="s">
        <v>7</v>
      </c>
      <c r="D11" s="26">
        <v>13</v>
      </c>
      <c r="E11" s="26"/>
    </row>
    <row r="12" spans="1:5" x14ac:dyDescent="0.25">
      <c r="A12" s="27" t="s">
        <v>16</v>
      </c>
      <c r="B12" s="27" t="s">
        <v>6</v>
      </c>
      <c r="C12" s="25" t="s">
        <v>7</v>
      </c>
      <c r="D12" s="26"/>
      <c r="E12" s="26">
        <v>180</v>
      </c>
    </row>
    <row r="13" spans="1:5" x14ac:dyDescent="0.25">
      <c r="A13" s="27" t="s">
        <v>17</v>
      </c>
      <c r="B13" s="27" t="s">
        <v>6</v>
      </c>
      <c r="C13" s="25" t="s">
        <v>7</v>
      </c>
      <c r="D13" s="26">
        <v>11</v>
      </c>
      <c r="E13" s="26"/>
    </row>
    <row r="14" spans="1:5" x14ac:dyDescent="0.25">
      <c r="A14" s="27" t="s">
        <v>18</v>
      </c>
      <c r="B14" s="27" t="s">
        <v>6</v>
      </c>
      <c r="C14" s="25" t="s">
        <v>7</v>
      </c>
      <c r="D14" s="26"/>
      <c r="E14" s="26">
        <v>270</v>
      </c>
    </row>
    <row r="15" spans="1:5" x14ac:dyDescent="0.25">
      <c r="A15" s="27" t="s">
        <v>19</v>
      </c>
      <c r="B15" s="27" t="s">
        <v>6</v>
      </c>
      <c r="C15" s="25" t="s">
        <v>7</v>
      </c>
      <c r="D15" s="26">
        <v>0</v>
      </c>
      <c r="E15" s="26"/>
    </row>
    <row r="16" spans="1:5" x14ac:dyDescent="0.25">
      <c r="A16" s="27" t="s">
        <v>20</v>
      </c>
      <c r="B16" s="27" t="s">
        <v>6</v>
      </c>
      <c r="C16" s="25" t="s">
        <v>7</v>
      </c>
      <c r="D16" s="26"/>
      <c r="E16" s="26"/>
    </row>
    <row r="17" spans="1:5" x14ac:dyDescent="0.25">
      <c r="A17" s="27" t="s">
        <v>21</v>
      </c>
      <c r="B17" s="27" t="s">
        <v>6</v>
      </c>
      <c r="C17" s="25" t="s">
        <v>7</v>
      </c>
      <c r="D17" s="26">
        <v>0</v>
      </c>
      <c r="E17" s="26"/>
    </row>
    <row r="18" spans="1:5" x14ac:dyDescent="0.25">
      <c r="A18" s="27" t="s">
        <v>22</v>
      </c>
      <c r="B18" s="27" t="s">
        <v>6</v>
      </c>
      <c r="C18" s="25" t="s">
        <v>7</v>
      </c>
      <c r="D18" s="26"/>
      <c r="E18" s="26"/>
    </row>
    <row r="19" spans="1:5" x14ac:dyDescent="0.25">
      <c r="A19" s="27" t="s">
        <v>23</v>
      </c>
      <c r="B19" s="27" t="s">
        <v>6</v>
      </c>
      <c r="C19" s="25" t="s">
        <v>7</v>
      </c>
      <c r="D19" s="26"/>
      <c r="E19" s="26"/>
    </row>
    <row r="20" spans="1:5" x14ac:dyDescent="0.25">
      <c r="A20" s="27" t="s">
        <v>24</v>
      </c>
      <c r="B20" s="27" t="s">
        <v>6</v>
      </c>
      <c r="C20" s="25" t="s">
        <v>7</v>
      </c>
      <c r="D20" s="26"/>
      <c r="E20" s="26">
        <v>200</v>
      </c>
    </row>
    <row r="21" spans="1:5" x14ac:dyDescent="0.25">
      <c r="A21" s="27" t="s">
        <v>25</v>
      </c>
      <c r="B21" s="27" t="s">
        <v>6</v>
      </c>
      <c r="C21" s="25" t="s">
        <v>7</v>
      </c>
      <c r="D21" s="26">
        <v>2</v>
      </c>
      <c r="E21" s="26"/>
    </row>
    <row r="22" spans="1:5" x14ac:dyDescent="0.25">
      <c r="A22" s="27" t="s">
        <v>26</v>
      </c>
      <c r="B22" s="27" t="s">
        <v>6</v>
      </c>
      <c r="C22" s="25" t="s">
        <v>7</v>
      </c>
      <c r="D22" s="26"/>
      <c r="E22" s="26">
        <v>240</v>
      </c>
    </row>
    <row r="23" spans="1:5" x14ac:dyDescent="0.25">
      <c r="A23" s="27" t="s">
        <v>27</v>
      </c>
      <c r="B23" s="27" t="s">
        <v>6</v>
      </c>
      <c r="C23" s="25" t="s">
        <v>7</v>
      </c>
      <c r="D23" s="26">
        <v>15</v>
      </c>
      <c r="E23" s="26"/>
    </row>
    <row r="24" spans="1:5" x14ac:dyDescent="0.25">
      <c r="A24" s="27" t="s">
        <v>28</v>
      </c>
      <c r="B24" s="27" t="s">
        <v>6</v>
      </c>
      <c r="C24" s="25" t="s">
        <v>7</v>
      </c>
      <c r="D24" s="26"/>
      <c r="E24" s="26">
        <v>370</v>
      </c>
    </row>
    <row r="25" spans="1:5" x14ac:dyDescent="0.25">
      <c r="A25" s="27" t="s">
        <v>29</v>
      </c>
      <c r="B25" s="27" t="s">
        <v>6</v>
      </c>
      <c r="C25" s="25" t="s">
        <v>7</v>
      </c>
      <c r="D25" s="26">
        <v>0</v>
      </c>
      <c r="E25" s="26"/>
    </row>
    <row r="26" spans="1:5" x14ac:dyDescent="0.25">
      <c r="A26" s="28" t="s">
        <v>30</v>
      </c>
      <c r="B26" s="28" t="s">
        <v>6</v>
      </c>
      <c r="C26" s="25" t="s">
        <v>7</v>
      </c>
      <c r="D26" s="26"/>
      <c r="E26" s="26"/>
    </row>
    <row r="27" spans="1:5" x14ac:dyDescent="0.25">
      <c r="A27" s="29"/>
      <c r="C27" s="30" t="s">
        <v>31</v>
      </c>
      <c r="D27" s="3">
        <v>138</v>
      </c>
      <c r="E27" s="26">
        <f>SUM(E4:E26)</f>
        <v>1860</v>
      </c>
    </row>
    <row r="33" spans="1:5" ht="37.5" x14ac:dyDescent="0.25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26" t="s">
        <v>37</v>
      </c>
      <c r="B34" s="26">
        <v>51</v>
      </c>
      <c r="C34" s="26"/>
      <c r="D34" s="26">
        <v>51</v>
      </c>
      <c r="E34" s="5" t="s">
        <v>38</v>
      </c>
    </row>
    <row r="35" spans="1:5" ht="21" x14ac:dyDescent="0.35">
      <c r="A35" s="26" t="s">
        <v>39</v>
      </c>
      <c r="B35" s="26">
        <v>72</v>
      </c>
      <c r="C35" s="26">
        <v>13</v>
      </c>
      <c r="D35" s="26">
        <v>59</v>
      </c>
      <c r="E35" s="5" t="s">
        <v>40</v>
      </c>
    </row>
    <row r="36" spans="1:5" ht="21" x14ac:dyDescent="0.35">
      <c r="A36" s="26" t="s">
        <v>41</v>
      </c>
      <c r="B36" s="26">
        <v>15</v>
      </c>
      <c r="C36" s="26"/>
      <c r="D36" s="26">
        <v>15</v>
      </c>
      <c r="E36" s="5" t="s">
        <v>42</v>
      </c>
    </row>
    <row r="37" spans="1:5" x14ac:dyDescent="0.25">
      <c r="A37" s="26" t="s">
        <v>43</v>
      </c>
      <c r="B37" s="26">
        <v>0</v>
      </c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10" workbookViewId="0">
      <selection activeCell="E24" sqref="E24"/>
    </sheetView>
  </sheetViews>
  <sheetFormatPr defaultColWidth="12.42578125"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7" ht="28.5" x14ac:dyDescent="0.45">
      <c r="A1" s="1" t="s">
        <v>0</v>
      </c>
      <c r="B1" s="49" t="s">
        <v>62</v>
      </c>
      <c r="C1" s="50"/>
      <c r="D1" s="50"/>
      <c r="E1" s="51"/>
    </row>
    <row r="2" spans="1:7" s="31" customFormat="1" ht="37.5" x14ac:dyDescent="0.3">
      <c r="A2" s="42" t="s">
        <v>2</v>
      </c>
      <c r="B2" s="42"/>
      <c r="C2" s="42"/>
      <c r="D2" s="2" t="s">
        <v>3</v>
      </c>
      <c r="E2" s="2" t="s">
        <v>4</v>
      </c>
    </row>
    <row r="3" spans="1:7" x14ac:dyDescent="0.25">
      <c r="A3" s="25" t="s">
        <v>5</v>
      </c>
      <c r="B3" s="25" t="s">
        <v>6</v>
      </c>
      <c r="C3" s="25" t="s">
        <v>7</v>
      </c>
      <c r="D3" s="26">
        <v>40</v>
      </c>
      <c r="E3" s="26"/>
      <c r="G3" t="s">
        <v>53</v>
      </c>
    </row>
    <row r="4" spans="1:7" x14ac:dyDescent="0.25">
      <c r="A4" s="27" t="s">
        <v>8</v>
      </c>
      <c r="B4" s="27" t="s">
        <v>6</v>
      </c>
      <c r="C4" s="25" t="s">
        <v>7</v>
      </c>
      <c r="D4" s="26"/>
      <c r="E4" s="26">
        <v>103</v>
      </c>
    </row>
    <row r="5" spans="1:7" x14ac:dyDescent="0.25">
      <c r="A5" s="27" t="s">
        <v>9</v>
      </c>
      <c r="B5" s="27" t="s">
        <v>6</v>
      </c>
      <c r="C5" s="25" t="s">
        <v>7</v>
      </c>
      <c r="D5" s="26"/>
      <c r="E5" s="26"/>
    </row>
    <row r="6" spans="1:7" x14ac:dyDescent="0.25">
      <c r="A6" s="27" t="s">
        <v>10</v>
      </c>
      <c r="B6" s="27" t="s">
        <v>6</v>
      </c>
      <c r="C6" s="25" t="s">
        <v>7</v>
      </c>
      <c r="D6" s="26"/>
      <c r="E6" s="26"/>
    </row>
    <row r="7" spans="1:7" x14ac:dyDescent="0.25">
      <c r="A7" s="27" t="s">
        <v>11</v>
      </c>
      <c r="B7" s="27" t="s">
        <v>6</v>
      </c>
      <c r="C7" s="25" t="s">
        <v>7</v>
      </c>
      <c r="D7" s="26"/>
      <c r="E7" s="26"/>
    </row>
    <row r="8" spans="1:7" x14ac:dyDescent="0.25">
      <c r="A8" s="27" t="s">
        <v>12</v>
      </c>
      <c r="B8" s="27" t="s">
        <v>6</v>
      </c>
      <c r="C8" s="25" t="s">
        <v>7</v>
      </c>
      <c r="D8" s="26"/>
      <c r="E8" s="26"/>
    </row>
    <row r="9" spans="1:7" x14ac:dyDescent="0.25">
      <c r="A9" s="27" t="s">
        <v>13</v>
      </c>
      <c r="B9" s="27" t="s">
        <v>6</v>
      </c>
      <c r="C9" s="25" t="s">
        <v>7</v>
      </c>
      <c r="D9" s="26"/>
      <c r="E9" s="26"/>
    </row>
    <row r="10" spans="1:7" x14ac:dyDescent="0.25">
      <c r="A10" s="27" t="s">
        <v>14</v>
      </c>
      <c r="B10" s="27" t="s">
        <v>6</v>
      </c>
      <c r="C10" s="25" t="s">
        <v>7</v>
      </c>
      <c r="D10" s="26"/>
      <c r="E10" s="26"/>
    </row>
    <row r="11" spans="1:7" x14ac:dyDescent="0.25">
      <c r="A11" s="27" t="s">
        <v>15</v>
      </c>
      <c r="B11" s="27" t="s">
        <v>6</v>
      </c>
      <c r="C11" s="25" t="s">
        <v>7</v>
      </c>
      <c r="D11" s="26">
        <v>51</v>
      </c>
      <c r="E11" s="26"/>
      <c r="G11" t="s">
        <v>54</v>
      </c>
    </row>
    <row r="12" spans="1:7" x14ac:dyDescent="0.25">
      <c r="A12" s="27" t="s">
        <v>16</v>
      </c>
      <c r="B12" s="27" t="s">
        <v>6</v>
      </c>
      <c r="C12" s="25" t="s">
        <v>7</v>
      </c>
      <c r="D12" s="26"/>
      <c r="E12" s="26">
        <v>65</v>
      </c>
    </row>
    <row r="13" spans="1:7" x14ac:dyDescent="0.25">
      <c r="A13" s="27" t="s">
        <v>17</v>
      </c>
      <c r="B13" s="27" t="s">
        <v>6</v>
      </c>
      <c r="C13" s="25" t="s">
        <v>7</v>
      </c>
      <c r="D13" s="26">
        <v>25</v>
      </c>
      <c r="E13" s="26"/>
      <c r="G13" t="s">
        <v>55</v>
      </c>
    </row>
    <row r="14" spans="1:7" x14ac:dyDescent="0.25">
      <c r="A14" s="27" t="s">
        <v>18</v>
      </c>
      <c r="B14" s="27" t="s">
        <v>6</v>
      </c>
      <c r="C14" s="25" t="s">
        <v>7</v>
      </c>
      <c r="D14" s="26"/>
      <c r="E14" s="26">
        <v>110</v>
      </c>
    </row>
    <row r="15" spans="1:7" x14ac:dyDescent="0.25">
      <c r="A15" s="27" t="s">
        <v>19</v>
      </c>
      <c r="B15" s="27" t="s">
        <v>6</v>
      </c>
      <c r="C15" s="25" t="s">
        <v>7</v>
      </c>
      <c r="D15" s="26"/>
      <c r="E15" s="26"/>
    </row>
    <row r="16" spans="1:7" x14ac:dyDescent="0.25">
      <c r="A16" s="27" t="s">
        <v>20</v>
      </c>
      <c r="B16" s="27" t="s">
        <v>6</v>
      </c>
      <c r="C16" s="25" t="s">
        <v>7</v>
      </c>
      <c r="D16" s="26"/>
      <c r="E16" s="26"/>
    </row>
    <row r="17" spans="1:7" x14ac:dyDescent="0.25">
      <c r="A17" s="27" t="s">
        <v>21</v>
      </c>
      <c r="B17" s="27" t="s">
        <v>6</v>
      </c>
      <c r="C17" s="25" t="s">
        <v>7</v>
      </c>
      <c r="D17" s="26"/>
      <c r="E17" s="26"/>
    </row>
    <row r="18" spans="1:7" x14ac:dyDescent="0.25">
      <c r="A18" s="27" t="s">
        <v>22</v>
      </c>
      <c r="B18" s="27" t="s">
        <v>6</v>
      </c>
      <c r="C18" s="25" t="s">
        <v>7</v>
      </c>
      <c r="D18" s="26"/>
      <c r="E18" s="26"/>
    </row>
    <row r="19" spans="1:7" x14ac:dyDescent="0.25">
      <c r="A19" s="27" t="s">
        <v>23</v>
      </c>
      <c r="B19" s="27" t="s">
        <v>6</v>
      </c>
      <c r="C19" s="25" t="s">
        <v>7</v>
      </c>
      <c r="D19" s="26"/>
      <c r="E19" s="26"/>
    </row>
    <row r="20" spans="1:7" x14ac:dyDescent="0.25">
      <c r="A20" s="27" t="s">
        <v>24</v>
      </c>
      <c r="B20" s="27" t="s">
        <v>6</v>
      </c>
      <c r="C20" s="25" t="s">
        <v>7</v>
      </c>
      <c r="D20" s="26"/>
      <c r="E20" s="26"/>
    </row>
    <row r="21" spans="1:7" x14ac:dyDescent="0.25">
      <c r="A21" s="27" t="s">
        <v>25</v>
      </c>
      <c r="B21" s="27" t="s">
        <v>6</v>
      </c>
      <c r="C21" s="25" t="s">
        <v>7</v>
      </c>
      <c r="D21" s="26">
        <v>5</v>
      </c>
      <c r="E21" s="26"/>
      <c r="G21" t="s">
        <v>56</v>
      </c>
    </row>
    <row r="22" spans="1:7" x14ac:dyDescent="0.25">
      <c r="A22" s="27" t="s">
        <v>26</v>
      </c>
      <c r="B22" s="27" t="s">
        <v>6</v>
      </c>
      <c r="C22" s="25" t="s">
        <v>7</v>
      </c>
      <c r="D22" s="26"/>
      <c r="E22" s="26">
        <v>95</v>
      </c>
    </row>
    <row r="23" spans="1:7" x14ac:dyDescent="0.25">
      <c r="A23" s="27" t="s">
        <v>27</v>
      </c>
      <c r="B23" s="27" t="s">
        <v>6</v>
      </c>
      <c r="C23" s="25" t="s">
        <v>7</v>
      </c>
      <c r="D23" s="26">
        <v>15</v>
      </c>
      <c r="E23" s="26"/>
      <c r="G23" t="s">
        <v>57</v>
      </c>
    </row>
    <row r="24" spans="1:7" x14ac:dyDescent="0.25">
      <c r="A24" s="27" t="s">
        <v>28</v>
      </c>
      <c r="B24" s="27" t="s">
        <v>6</v>
      </c>
      <c r="C24" s="25" t="s">
        <v>7</v>
      </c>
      <c r="D24" s="26"/>
      <c r="E24" s="26">
        <v>250</v>
      </c>
    </row>
    <row r="25" spans="1:7" x14ac:dyDescent="0.25">
      <c r="A25" s="27" t="s">
        <v>29</v>
      </c>
      <c r="B25" s="27" t="s">
        <v>6</v>
      </c>
      <c r="C25" s="25" t="s">
        <v>7</v>
      </c>
      <c r="D25" s="26"/>
      <c r="E25" s="26"/>
    </row>
    <row r="26" spans="1:7" x14ac:dyDescent="0.25">
      <c r="A26" s="28" t="s">
        <v>30</v>
      </c>
      <c r="B26" s="28" t="s">
        <v>6</v>
      </c>
      <c r="C26" s="25" t="s">
        <v>7</v>
      </c>
      <c r="D26" s="26"/>
      <c r="E26" s="26"/>
    </row>
    <row r="27" spans="1:7" x14ac:dyDescent="0.25">
      <c r="A27" s="29"/>
      <c r="C27" s="30" t="s">
        <v>31</v>
      </c>
      <c r="D27" s="3">
        <f>SUM(D3:D26)</f>
        <v>136</v>
      </c>
      <c r="E27" s="26">
        <f>SUM(E4:E26)</f>
        <v>623</v>
      </c>
    </row>
    <row r="33" spans="1:14" s="31" customFormat="1" ht="37.5" x14ac:dyDescent="0.3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14" ht="21" x14ac:dyDescent="0.35">
      <c r="A34" s="26" t="s">
        <v>37</v>
      </c>
      <c r="B34" s="26">
        <v>91</v>
      </c>
      <c r="C34" s="26"/>
      <c r="D34" s="26">
        <v>91</v>
      </c>
      <c r="E34" s="5" t="s">
        <v>38</v>
      </c>
      <c r="F34" s="32" t="s">
        <v>58</v>
      </c>
      <c r="G34" s="32"/>
      <c r="H34" s="32"/>
      <c r="I34" s="32"/>
      <c r="J34" s="32" t="s">
        <v>59</v>
      </c>
      <c r="K34" s="32"/>
      <c r="L34" s="32"/>
      <c r="M34" s="32"/>
      <c r="N34" s="32"/>
    </row>
    <row r="35" spans="1:14" ht="21" x14ac:dyDescent="0.35">
      <c r="A35" s="26" t="s">
        <v>39</v>
      </c>
      <c r="B35" s="26">
        <v>30</v>
      </c>
      <c r="C35" s="26"/>
      <c r="D35" s="26">
        <v>30</v>
      </c>
      <c r="E35" s="5" t="s">
        <v>40</v>
      </c>
    </row>
    <row r="36" spans="1:14" ht="21" x14ac:dyDescent="0.35">
      <c r="A36" s="26" t="s">
        <v>41</v>
      </c>
      <c r="B36" s="26">
        <v>15</v>
      </c>
      <c r="C36" s="26"/>
      <c r="D36" s="26">
        <v>15</v>
      </c>
      <c r="E36" s="5" t="s">
        <v>42</v>
      </c>
    </row>
    <row r="37" spans="1:14" x14ac:dyDescent="0.25">
      <c r="A37" s="26" t="s">
        <v>43</v>
      </c>
      <c r="B37" s="26">
        <v>0</v>
      </c>
    </row>
    <row r="41" spans="1:14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14" x14ac:dyDescent="0.25">
      <c r="A42" s="40"/>
      <c r="B42" s="41"/>
      <c r="C42" s="41"/>
      <c r="D42" s="41"/>
      <c r="E42" s="41"/>
    </row>
    <row r="43" spans="1:14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7" workbookViewId="0">
      <selection activeCell="D15" sqref="D15"/>
    </sheetView>
  </sheetViews>
  <sheetFormatPr defaultColWidth="12.42578125"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5" ht="29.25" thickBot="1" x14ac:dyDescent="0.5">
      <c r="A1" s="33" t="s">
        <v>60</v>
      </c>
      <c r="B1" s="52" t="s">
        <v>61</v>
      </c>
      <c r="C1" s="53"/>
      <c r="D1" s="53"/>
      <c r="E1" s="54"/>
    </row>
    <row r="2" spans="1:5" s="31" customFormat="1" ht="37.5" x14ac:dyDescent="0.3">
      <c r="A2" s="42" t="s">
        <v>2</v>
      </c>
      <c r="B2" s="55"/>
      <c r="C2" s="55"/>
      <c r="D2" s="34" t="s">
        <v>3</v>
      </c>
      <c r="E2" s="34" t="s">
        <v>4</v>
      </c>
    </row>
    <row r="3" spans="1:5" x14ac:dyDescent="0.25">
      <c r="A3" s="25" t="s">
        <v>5</v>
      </c>
      <c r="B3" s="25" t="s">
        <v>6</v>
      </c>
      <c r="C3" s="25" t="s">
        <v>7</v>
      </c>
      <c r="D3" s="26">
        <v>29</v>
      </c>
      <c r="E3" s="26"/>
    </row>
    <row r="4" spans="1:5" x14ac:dyDescent="0.25">
      <c r="A4" s="27" t="s">
        <v>8</v>
      </c>
      <c r="B4" s="27" t="s">
        <v>6</v>
      </c>
      <c r="C4" s="25" t="s">
        <v>7</v>
      </c>
      <c r="D4" s="26"/>
      <c r="E4" s="26"/>
    </row>
    <row r="5" spans="1:5" x14ac:dyDescent="0.25">
      <c r="A5" s="27" t="s">
        <v>9</v>
      </c>
      <c r="B5" s="27" t="s">
        <v>6</v>
      </c>
      <c r="C5" s="25" t="s">
        <v>7</v>
      </c>
      <c r="D5" s="26"/>
      <c r="E5" s="26"/>
    </row>
    <row r="6" spans="1:5" x14ac:dyDescent="0.25">
      <c r="A6" s="27" t="s">
        <v>10</v>
      </c>
      <c r="B6" s="27" t="s">
        <v>6</v>
      </c>
      <c r="C6" s="25" t="s">
        <v>7</v>
      </c>
      <c r="D6" s="26"/>
      <c r="E6" s="26"/>
    </row>
    <row r="7" spans="1:5" x14ac:dyDescent="0.25">
      <c r="A7" s="27" t="s">
        <v>11</v>
      </c>
      <c r="B7" s="27" t="s">
        <v>6</v>
      </c>
      <c r="C7" s="25" t="s">
        <v>7</v>
      </c>
      <c r="D7" s="26"/>
      <c r="E7" s="26"/>
    </row>
    <row r="8" spans="1:5" x14ac:dyDescent="0.25">
      <c r="A8" s="27" t="s">
        <v>12</v>
      </c>
      <c r="B8" s="27" t="s">
        <v>6</v>
      </c>
      <c r="C8" s="25" t="s">
        <v>7</v>
      </c>
      <c r="D8" s="26"/>
      <c r="E8" s="26"/>
    </row>
    <row r="9" spans="1:5" x14ac:dyDescent="0.25">
      <c r="A9" s="27" t="s">
        <v>13</v>
      </c>
      <c r="B9" s="27" t="s">
        <v>6</v>
      </c>
      <c r="C9" s="25" t="s">
        <v>7</v>
      </c>
      <c r="D9" s="26"/>
      <c r="E9" s="26"/>
    </row>
    <row r="10" spans="1:5" x14ac:dyDescent="0.25">
      <c r="A10" s="27" t="s">
        <v>14</v>
      </c>
      <c r="B10" s="27" t="s">
        <v>6</v>
      </c>
      <c r="C10" s="25" t="s">
        <v>7</v>
      </c>
      <c r="D10" s="26"/>
      <c r="E10" s="26"/>
    </row>
    <row r="11" spans="1:5" x14ac:dyDescent="0.25">
      <c r="A11" s="27" t="s">
        <v>15</v>
      </c>
      <c r="B11" s="27" t="s">
        <v>6</v>
      </c>
      <c r="C11" s="25" t="s">
        <v>7</v>
      </c>
      <c r="D11" s="26"/>
      <c r="E11" s="26"/>
    </row>
    <row r="12" spans="1:5" x14ac:dyDescent="0.25">
      <c r="A12" s="27" t="s">
        <v>16</v>
      </c>
      <c r="B12" s="27" t="s">
        <v>6</v>
      </c>
      <c r="C12" s="25" t="s">
        <v>7</v>
      </c>
      <c r="D12" s="26"/>
      <c r="E12" s="26"/>
    </row>
    <row r="13" spans="1:5" x14ac:dyDescent="0.25">
      <c r="A13" s="27" t="s">
        <v>17</v>
      </c>
      <c r="B13" s="27" t="s">
        <v>6</v>
      </c>
      <c r="C13" s="25" t="s">
        <v>7</v>
      </c>
      <c r="D13" s="26">
        <v>43</v>
      </c>
      <c r="E13" s="26"/>
    </row>
    <row r="14" spans="1:5" x14ac:dyDescent="0.25">
      <c r="A14" s="27" t="s">
        <v>18</v>
      </c>
      <c r="B14" s="27" t="s">
        <v>6</v>
      </c>
      <c r="C14" s="25" t="s">
        <v>7</v>
      </c>
      <c r="D14" s="26"/>
      <c r="E14" s="26"/>
    </row>
    <row r="15" spans="1:5" x14ac:dyDescent="0.25">
      <c r="A15" s="27" t="s">
        <v>19</v>
      </c>
      <c r="B15" s="27" t="s">
        <v>6</v>
      </c>
      <c r="C15" s="25" t="s">
        <v>7</v>
      </c>
      <c r="D15" s="26">
        <v>35</v>
      </c>
      <c r="E15" s="26"/>
    </row>
    <row r="16" spans="1:5" x14ac:dyDescent="0.25">
      <c r="A16" s="27" t="s">
        <v>20</v>
      </c>
      <c r="B16" s="27" t="s">
        <v>6</v>
      </c>
      <c r="C16" s="25" t="s">
        <v>7</v>
      </c>
      <c r="D16" s="26"/>
      <c r="E16" s="26"/>
    </row>
    <row r="17" spans="1:5" x14ac:dyDescent="0.25">
      <c r="A17" s="27" t="s">
        <v>21</v>
      </c>
      <c r="B17" s="27" t="s">
        <v>6</v>
      </c>
      <c r="C17" s="25" t="s">
        <v>7</v>
      </c>
      <c r="D17" s="26"/>
      <c r="E17" s="26"/>
    </row>
    <row r="18" spans="1:5" x14ac:dyDescent="0.25">
      <c r="A18" s="27" t="s">
        <v>22</v>
      </c>
      <c r="B18" s="27" t="s">
        <v>6</v>
      </c>
      <c r="C18" s="25" t="s">
        <v>7</v>
      </c>
      <c r="D18" s="26"/>
      <c r="E18" s="26"/>
    </row>
    <row r="19" spans="1:5" x14ac:dyDescent="0.25">
      <c r="A19" s="27" t="s">
        <v>23</v>
      </c>
      <c r="B19" s="27" t="s">
        <v>6</v>
      </c>
      <c r="C19" s="25" t="s">
        <v>7</v>
      </c>
      <c r="D19" s="26"/>
      <c r="E19" s="26"/>
    </row>
    <row r="20" spans="1:5" x14ac:dyDescent="0.25">
      <c r="A20" s="27" t="s">
        <v>24</v>
      </c>
      <c r="B20" s="27" t="s">
        <v>6</v>
      </c>
      <c r="C20" s="25" t="s">
        <v>7</v>
      </c>
      <c r="D20" s="26"/>
      <c r="E20" s="26"/>
    </row>
    <row r="21" spans="1:5" x14ac:dyDescent="0.25">
      <c r="A21" s="27" t="s">
        <v>25</v>
      </c>
      <c r="B21" s="27" t="s">
        <v>6</v>
      </c>
      <c r="C21" s="25" t="s">
        <v>7</v>
      </c>
      <c r="D21" s="26"/>
      <c r="E21" s="26"/>
    </row>
    <row r="22" spans="1:5" x14ac:dyDescent="0.25">
      <c r="A22" s="27" t="s">
        <v>26</v>
      </c>
      <c r="B22" s="27" t="s">
        <v>6</v>
      </c>
      <c r="C22" s="25" t="s">
        <v>7</v>
      </c>
      <c r="D22" s="26"/>
      <c r="E22" s="26"/>
    </row>
    <row r="23" spans="1:5" x14ac:dyDescent="0.25">
      <c r="A23" s="27" t="s">
        <v>27</v>
      </c>
      <c r="B23" s="27" t="s">
        <v>6</v>
      </c>
      <c r="C23" s="25" t="s">
        <v>7</v>
      </c>
      <c r="D23" s="26"/>
      <c r="E23" s="26"/>
    </row>
    <row r="24" spans="1:5" x14ac:dyDescent="0.25">
      <c r="A24" s="27" t="s">
        <v>28</v>
      </c>
      <c r="B24" s="27" t="s">
        <v>6</v>
      </c>
      <c r="C24" s="25" t="s">
        <v>7</v>
      </c>
      <c r="D24" s="26"/>
      <c r="E24" s="26"/>
    </row>
    <row r="25" spans="1:5" x14ac:dyDescent="0.25">
      <c r="A25" s="27" t="s">
        <v>29</v>
      </c>
      <c r="B25" s="27" t="s">
        <v>6</v>
      </c>
      <c r="C25" s="25" t="s">
        <v>7</v>
      </c>
      <c r="D25" s="26"/>
      <c r="E25" s="26"/>
    </row>
    <row r="26" spans="1:5" x14ac:dyDescent="0.25">
      <c r="A26" s="28" t="s">
        <v>30</v>
      </c>
      <c r="B26" s="28" t="s">
        <v>6</v>
      </c>
      <c r="C26" s="25" t="s">
        <v>7</v>
      </c>
      <c r="D26" s="26"/>
      <c r="E26" s="26"/>
    </row>
    <row r="27" spans="1:5" x14ac:dyDescent="0.25">
      <c r="A27" s="29"/>
      <c r="C27" s="30" t="s">
        <v>31</v>
      </c>
      <c r="D27" s="3"/>
      <c r="E27" s="26"/>
    </row>
    <row r="33" spans="1:5" s="31" customFormat="1" ht="37.5" x14ac:dyDescent="0.3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26" t="s">
        <v>37</v>
      </c>
      <c r="B34" s="26">
        <v>29</v>
      </c>
      <c r="C34" s="26">
        <v>29</v>
      </c>
      <c r="D34" s="26"/>
      <c r="E34" s="5" t="s">
        <v>38</v>
      </c>
    </row>
    <row r="35" spans="1:5" ht="21" x14ac:dyDescent="0.35">
      <c r="A35" s="26" t="s">
        <v>39</v>
      </c>
      <c r="B35" s="26">
        <v>43</v>
      </c>
      <c r="C35" s="26">
        <v>20</v>
      </c>
      <c r="D35" s="26">
        <v>23</v>
      </c>
      <c r="E35" s="5" t="s">
        <v>40</v>
      </c>
    </row>
    <row r="36" spans="1:5" ht="21" x14ac:dyDescent="0.35">
      <c r="A36" s="26" t="s">
        <v>41</v>
      </c>
      <c r="B36" s="26">
        <v>35</v>
      </c>
      <c r="C36" s="26">
        <v>15</v>
      </c>
      <c r="D36" s="26">
        <v>20</v>
      </c>
      <c r="E36" s="5" t="s">
        <v>42</v>
      </c>
    </row>
    <row r="37" spans="1:5" x14ac:dyDescent="0.25">
      <c r="A37" s="26" t="s">
        <v>43</v>
      </c>
      <c r="B37" s="26"/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/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32" sqref="H32"/>
    </sheetView>
  </sheetViews>
  <sheetFormatPr defaultRowHeight="15" x14ac:dyDescent="0.25"/>
  <cols>
    <col min="1" max="1" width="109.85546875" bestFit="1" customWidth="1"/>
    <col min="2" max="2" width="27.28515625" bestFit="1" customWidth="1"/>
    <col min="3" max="3" width="18.42578125" customWidth="1"/>
    <col min="4" max="4" width="19.42578125" customWidth="1"/>
    <col min="5" max="5" width="26.85546875" customWidth="1"/>
  </cols>
  <sheetData>
    <row r="1" spans="1:5" ht="28.5" x14ac:dyDescent="0.45">
      <c r="A1" s="1" t="s">
        <v>65</v>
      </c>
      <c r="B1" s="49" t="s">
        <v>64</v>
      </c>
      <c r="C1" s="50"/>
      <c r="D1" s="50"/>
      <c r="E1" s="51"/>
    </row>
    <row r="2" spans="1:5" ht="37.5" x14ac:dyDescent="0.3">
      <c r="A2" s="42" t="s">
        <v>2</v>
      </c>
      <c r="B2" s="42"/>
      <c r="C2" s="42"/>
      <c r="D2" s="2" t="s">
        <v>3</v>
      </c>
      <c r="E2" s="2" t="s">
        <v>4</v>
      </c>
    </row>
    <row r="3" spans="1:5" x14ac:dyDescent="0.25">
      <c r="A3" s="25" t="s">
        <v>5</v>
      </c>
      <c r="B3" s="25" t="s">
        <v>6</v>
      </c>
      <c r="C3" s="25" t="s">
        <v>7</v>
      </c>
      <c r="D3" s="26">
        <f>CHIRURGIA!D3+'OSTETRICIA E GINECOLOGIA'!D3+OCULISTICA!D3+Ortopedia!D3+CARDIOLOGIA!D3+OTORINO!D3</f>
        <v>116</v>
      </c>
      <c r="E3" s="26">
        <f>CHIRURGIA!E3+'OSTETRICIA E GINECOLOGIA'!E3+OCULISTICA!E3+Ortopedia!E3</f>
        <v>0</v>
      </c>
    </row>
    <row r="4" spans="1:5" x14ac:dyDescent="0.25">
      <c r="A4" s="27" t="s">
        <v>8</v>
      </c>
      <c r="B4" s="27" t="s">
        <v>6</v>
      </c>
      <c r="C4" s="25" t="s">
        <v>7</v>
      </c>
      <c r="D4" s="26">
        <f>CHIRURGIA!D4+'OSTETRICIA E GINECOLOGIA'!D4+OCULISTICA!D4+Ortopedia!D4</f>
        <v>0</v>
      </c>
      <c r="E4" s="26">
        <f>CHIRURGIA!E4+'OSTETRICIA E GINECOLOGIA'!E4+OCULISTICA!E4+Ortopedia!E4+CARDIOLOGIA!E4</f>
        <v>248</v>
      </c>
    </row>
    <row r="5" spans="1:5" x14ac:dyDescent="0.25">
      <c r="A5" s="27" t="s">
        <v>9</v>
      </c>
      <c r="B5" s="27" t="s">
        <v>6</v>
      </c>
      <c r="C5" s="25" t="s">
        <v>7</v>
      </c>
      <c r="D5" s="26">
        <f>CHIRURGIA!D5+'OSTETRICIA E GINECOLOGIA'!D5+OCULISTICA!D5+Ortopedia!D5</f>
        <v>122</v>
      </c>
      <c r="E5" s="26">
        <f>CHIRURGIA!E5+'OSTETRICIA E GINECOLOGIA'!E5+OCULISTICA!E5+Ortopedia!E5</f>
        <v>0</v>
      </c>
    </row>
    <row r="6" spans="1:5" x14ac:dyDescent="0.25">
      <c r="A6" s="27" t="s">
        <v>10</v>
      </c>
      <c r="B6" s="27" t="s">
        <v>6</v>
      </c>
      <c r="C6" s="25" t="s">
        <v>7</v>
      </c>
      <c r="D6" s="26">
        <f>CHIRURGIA!D6+'OSTETRICIA E GINECOLOGIA'!D6+OCULISTICA!D6+Ortopedia!D6</f>
        <v>0</v>
      </c>
      <c r="E6" s="26">
        <f>CHIRURGIA!E6+'OSTETRICIA E GINECOLOGIA'!E6+OCULISTICA!E6+Ortopedia!E6</f>
        <v>257</v>
      </c>
    </row>
    <row r="7" spans="1:5" x14ac:dyDescent="0.25">
      <c r="A7" s="27" t="s">
        <v>11</v>
      </c>
      <c r="B7" s="27" t="s">
        <v>6</v>
      </c>
      <c r="C7" s="25" t="s">
        <v>7</v>
      </c>
      <c r="D7" s="26">
        <f>CHIRURGIA!D7+'OSTETRICIA E GINECOLOGIA'!D7+OCULISTICA!D7+Ortopedia!D7</f>
        <v>12</v>
      </c>
      <c r="E7" s="26">
        <f>CHIRURGIA!E7+'OSTETRICIA E GINECOLOGIA'!E7+OCULISTICA!E7+Ortopedia!E7</f>
        <v>0</v>
      </c>
    </row>
    <row r="8" spans="1:5" x14ac:dyDescent="0.25">
      <c r="A8" s="27" t="s">
        <v>12</v>
      </c>
      <c r="B8" s="27" t="s">
        <v>6</v>
      </c>
      <c r="C8" s="25" t="s">
        <v>7</v>
      </c>
      <c r="D8" s="26">
        <f>CHIRURGIA!D8+'OSTETRICIA E GINECOLOGIA'!D8+OCULISTICA!D8+Ortopedia!D8</f>
        <v>0</v>
      </c>
      <c r="E8" s="26">
        <f>CHIRURGIA!E8+'OSTETRICIA E GINECOLOGIA'!E8+OCULISTICA!E8+Ortopedia!E8</f>
        <v>504</v>
      </c>
    </row>
    <row r="9" spans="1:5" x14ac:dyDescent="0.25">
      <c r="A9" s="27" t="s">
        <v>13</v>
      </c>
      <c r="B9" s="27" t="s">
        <v>6</v>
      </c>
      <c r="C9" s="25" t="s">
        <v>7</v>
      </c>
      <c r="D9" s="26">
        <f>CHIRURGIA!D9+'OSTETRICIA E GINECOLOGIA'!D9+OCULISTICA!D9+Ortopedia!D9</f>
        <v>0</v>
      </c>
      <c r="E9" s="26">
        <f>CHIRURGIA!E9+'OSTETRICIA E GINECOLOGIA'!E9+OCULISTICA!E9+Ortopedia!E9</f>
        <v>0</v>
      </c>
    </row>
    <row r="10" spans="1:5" x14ac:dyDescent="0.25">
      <c r="A10" s="27" t="s">
        <v>14</v>
      </c>
      <c r="B10" s="27" t="s">
        <v>6</v>
      </c>
      <c r="C10" s="25" t="s">
        <v>7</v>
      </c>
      <c r="D10" s="26">
        <f>CHIRURGIA!D10+'OSTETRICIA E GINECOLOGIA'!D10+OCULISTICA!D10+Ortopedia!D10</f>
        <v>0</v>
      </c>
      <c r="E10" s="26">
        <f>CHIRURGIA!E10+'OSTETRICIA E GINECOLOGIA'!E10+OCULISTICA!E10+Ortopedia!E10</f>
        <v>0</v>
      </c>
    </row>
    <row r="11" spans="1:5" x14ac:dyDescent="0.25">
      <c r="A11" s="27" t="s">
        <v>15</v>
      </c>
      <c r="B11" s="27" t="s">
        <v>6</v>
      </c>
      <c r="C11" s="25" t="s">
        <v>7</v>
      </c>
      <c r="D11" s="26">
        <f>CHIRURGIA!D11+'OSTETRICIA E GINECOLOGIA'!D11+OCULISTICA!D11+Ortopedia!D11+CARDIOLOGIA!D11</f>
        <v>101</v>
      </c>
      <c r="E11" s="26">
        <f>CHIRURGIA!E11+'OSTETRICIA E GINECOLOGIA'!E11+OCULISTICA!E11+Ortopedia!E11</f>
        <v>0</v>
      </c>
    </row>
    <row r="12" spans="1:5" x14ac:dyDescent="0.25">
      <c r="A12" s="27" t="s">
        <v>16</v>
      </c>
      <c r="B12" s="27" t="s">
        <v>6</v>
      </c>
      <c r="C12" s="25" t="s">
        <v>7</v>
      </c>
      <c r="D12" s="26">
        <f>CHIRURGIA!D12+'OSTETRICIA E GINECOLOGIA'!D12+OCULISTICA!D12+Ortopedia!D12</f>
        <v>0</v>
      </c>
      <c r="E12" s="26">
        <f>CHIRURGIA!E12+'OSTETRICIA E GINECOLOGIA'!E12+OCULISTICA!E12+Ortopedia!E12+CARDIOLOGIA!E12</f>
        <v>305</v>
      </c>
    </row>
    <row r="13" spans="1:5" x14ac:dyDescent="0.25">
      <c r="A13" s="27" t="s">
        <v>17</v>
      </c>
      <c r="B13" s="27" t="s">
        <v>6</v>
      </c>
      <c r="C13" s="25" t="s">
        <v>7</v>
      </c>
      <c r="D13" s="26">
        <f>CHIRURGIA!D13+'OSTETRICIA E GINECOLOGIA'!D13+OCULISTICA!D13+Ortopedia!D13+CARDIOLOGIA!D13+OTORINO!D13</f>
        <v>661</v>
      </c>
      <c r="E13" s="26">
        <f>CHIRURGIA!E13+'OSTETRICIA E GINECOLOGIA'!E13+OCULISTICA!E13+Ortopedia!E13</f>
        <v>0</v>
      </c>
    </row>
    <row r="14" spans="1:5" x14ac:dyDescent="0.25">
      <c r="A14" s="27" t="s">
        <v>18</v>
      </c>
      <c r="B14" s="27" t="s">
        <v>6</v>
      </c>
      <c r="C14" s="25" t="s">
        <v>7</v>
      </c>
      <c r="D14" s="26">
        <f>CHIRURGIA!D14+'OSTETRICIA E GINECOLOGIA'!D14+OCULISTICA!D14+Ortopedia!D14</f>
        <v>0</v>
      </c>
      <c r="E14" s="26">
        <f>CHIRURGIA!E14+'OSTETRICIA E GINECOLOGIA'!E14+OCULISTICA!E14+Ortopedia!E14+CARDIOLOGIA!E14</f>
        <v>470</v>
      </c>
    </row>
    <row r="15" spans="1:5" x14ac:dyDescent="0.25">
      <c r="A15" s="27" t="s">
        <v>19</v>
      </c>
      <c r="B15" s="27" t="s">
        <v>6</v>
      </c>
      <c r="C15" s="25" t="s">
        <v>7</v>
      </c>
      <c r="D15" s="26">
        <f>CHIRURGIA!D15+'OSTETRICIA E GINECOLOGIA'!D15+OCULISTICA!D15+Ortopedia!D15+OTORINO!D15</f>
        <v>156</v>
      </c>
      <c r="E15" s="26">
        <f>CHIRURGIA!E15+'OSTETRICIA E GINECOLOGIA'!E15+OCULISTICA!E15+Ortopedia!E15</f>
        <v>0</v>
      </c>
    </row>
    <row r="16" spans="1:5" x14ac:dyDescent="0.25">
      <c r="A16" s="27" t="s">
        <v>20</v>
      </c>
      <c r="B16" s="27" t="s">
        <v>6</v>
      </c>
      <c r="C16" s="25" t="s">
        <v>7</v>
      </c>
      <c r="D16" s="26">
        <f>CHIRURGIA!D16+'OSTETRICIA E GINECOLOGIA'!D16+OCULISTICA!D16+Ortopedia!D16</f>
        <v>0</v>
      </c>
      <c r="E16" s="26">
        <f>CHIRURGIA!E16+'OSTETRICIA E GINECOLOGIA'!E16+OCULISTICA!E16+Ortopedia!E16</f>
        <v>220</v>
      </c>
    </row>
    <row r="17" spans="1:5" x14ac:dyDescent="0.25">
      <c r="A17" s="27" t="s">
        <v>21</v>
      </c>
      <c r="B17" s="27" t="s">
        <v>6</v>
      </c>
      <c r="C17" s="25" t="s">
        <v>7</v>
      </c>
      <c r="D17" s="26">
        <f>CHIRURGIA!D17+'OSTETRICIA E GINECOLOGIA'!D17+OCULISTICA!D17+Ortopedia!D17</f>
        <v>0</v>
      </c>
      <c r="E17" s="26">
        <f>CHIRURGIA!E17+'OSTETRICIA E GINECOLOGIA'!E17+OCULISTICA!E17+Ortopedia!E17</f>
        <v>0</v>
      </c>
    </row>
    <row r="18" spans="1:5" x14ac:dyDescent="0.25">
      <c r="A18" s="27" t="s">
        <v>22</v>
      </c>
      <c r="B18" s="27" t="s">
        <v>6</v>
      </c>
      <c r="C18" s="25" t="s">
        <v>7</v>
      </c>
      <c r="D18" s="26">
        <f>CHIRURGIA!D18+'OSTETRICIA E GINECOLOGIA'!D18+OCULISTICA!D18+Ortopedia!D18</f>
        <v>0</v>
      </c>
      <c r="E18" s="26">
        <f>CHIRURGIA!E18+'OSTETRICIA E GINECOLOGIA'!E18+OCULISTICA!E18+Ortopedia!E18</f>
        <v>0</v>
      </c>
    </row>
    <row r="19" spans="1:5" x14ac:dyDescent="0.25">
      <c r="A19" s="27" t="s">
        <v>23</v>
      </c>
      <c r="B19" s="27" t="s">
        <v>6</v>
      </c>
      <c r="C19" s="25" t="s">
        <v>7</v>
      </c>
      <c r="D19" s="26">
        <f>CHIRURGIA!D19+'OSTETRICIA E GINECOLOGIA'!D19+OCULISTICA!D19+Ortopedia!D19</f>
        <v>94</v>
      </c>
      <c r="E19" s="26">
        <f>CHIRURGIA!E19+'OSTETRICIA E GINECOLOGIA'!E19+OCULISTICA!E19+Ortopedia!E19</f>
        <v>0</v>
      </c>
    </row>
    <row r="20" spans="1:5" x14ac:dyDescent="0.25">
      <c r="A20" s="27" t="s">
        <v>24</v>
      </c>
      <c r="B20" s="27" t="s">
        <v>6</v>
      </c>
      <c r="C20" s="25" t="s">
        <v>7</v>
      </c>
      <c r="D20" s="26">
        <f>CHIRURGIA!D20+'OSTETRICIA E GINECOLOGIA'!D20+OCULISTICA!D20+Ortopedia!D20</f>
        <v>0</v>
      </c>
      <c r="E20" s="26">
        <f>CHIRURGIA!E20+'OSTETRICIA E GINECOLOGIA'!E20+OCULISTICA!E20+Ortopedia!E20</f>
        <v>303</v>
      </c>
    </row>
    <row r="21" spans="1:5" x14ac:dyDescent="0.25">
      <c r="A21" s="27" t="s">
        <v>25</v>
      </c>
      <c r="B21" s="27" t="s">
        <v>6</v>
      </c>
      <c r="C21" s="25" t="s">
        <v>7</v>
      </c>
      <c r="D21" s="26">
        <f>CHIRURGIA!D21+'OSTETRICIA E GINECOLOGIA'!D21+OCULISTICA!D21+Ortopedia!D21+CARDIOLOGIA!D21</f>
        <v>368</v>
      </c>
      <c r="E21" s="26">
        <f>CHIRURGIA!E21+'OSTETRICIA E GINECOLOGIA'!E21+OCULISTICA!E21+Ortopedia!E21</f>
        <v>0</v>
      </c>
    </row>
    <row r="22" spans="1:5" x14ac:dyDescent="0.25">
      <c r="A22" s="27" t="s">
        <v>26</v>
      </c>
      <c r="B22" s="27" t="s">
        <v>6</v>
      </c>
      <c r="C22" s="25" t="s">
        <v>7</v>
      </c>
      <c r="D22" s="26">
        <f>CHIRURGIA!D22+'OSTETRICIA E GINECOLOGIA'!D22+OCULISTICA!D22+Ortopedia!D22</f>
        <v>0</v>
      </c>
      <c r="E22" s="26">
        <f>CHIRURGIA!E22+'OSTETRICIA E GINECOLOGIA'!E22+OCULISTICA!E22+Ortopedia!E22+CARDIOLOGIA!E22</f>
        <v>444</v>
      </c>
    </row>
    <row r="23" spans="1:5" x14ac:dyDescent="0.25">
      <c r="A23" s="27" t="s">
        <v>27</v>
      </c>
      <c r="B23" s="27" t="s">
        <v>6</v>
      </c>
      <c r="C23" s="25" t="s">
        <v>7</v>
      </c>
      <c r="D23" s="26">
        <f>CHIRURGIA!D23+'OSTETRICIA E GINECOLOGIA'!D23+OCULISTICA!D23+Ortopedia!D23+CARDIOLOGIA!D23</f>
        <v>86</v>
      </c>
      <c r="E23" s="26">
        <f>CHIRURGIA!E23+'OSTETRICIA E GINECOLOGIA'!E23+OCULISTICA!E23+Ortopedia!E23</f>
        <v>0</v>
      </c>
    </row>
    <row r="24" spans="1:5" x14ac:dyDescent="0.25">
      <c r="A24" s="27" t="s">
        <v>28</v>
      </c>
      <c r="B24" s="27" t="s">
        <v>6</v>
      </c>
      <c r="C24" s="25" t="s">
        <v>7</v>
      </c>
      <c r="D24" s="26">
        <f>CHIRURGIA!D24+'OSTETRICIA E GINECOLOGIA'!D24+OCULISTICA!D24+Ortopedia!D24</f>
        <v>0</v>
      </c>
      <c r="E24" s="26">
        <f>CHIRURGIA!E24+'OSTETRICIA E GINECOLOGIA'!E24+OCULISTICA!E24+Ortopedia!E24+CARDIOLOGIA!E24</f>
        <v>852</v>
      </c>
    </row>
    <row r="25" spans="1:5" x14ac:dyDescent="0.25">
      <c r="A25" s="27" t="s">
        <v>29</v>
      </c>
      <c r="B25" s="27" t="s">
        <v>6</v>
      </c>
      <c r="C25" s="25" t="s">
        <v>7</v>
      </c>
      <c r="D25" s="26">
        <f>CHIRURGIA!D25+'OSTETRICIA E GINECOLOGIA'!D25+OCULISTICA!D25+Ortopedia!D25</f>
        <v>21</v>
      </c>
      <c r="E25" s="26">
        <f>CHIRURGIA!E25+'OSTETRICIA E GINECOLOGIA'!E25+OCULISTICA!E25+Ortopedia!E25</f>
        <v>0</v>
      </c>
    </row>
    <row r="26" spans="1:5" x14ac:dyDescent="0.25">
      <c r="A26" s="28" t="s">
        <v>30</v>
      </c>
      <c r="B26" s="28" t="s">
        <v>6</v>
      </c>
      <c r="C26" s="25" t="s">
        <v>7</v>
      </c>
      <c r="D26" s="26">
        <f>CHIRURGIA!D26+'OSTETRICIA E GINECOLOGIA'!D26+OCULISTICA!D26+Ortopedia!D26</f>
        <v>0</v>
      </c>
      <c r="E26" s="26">
        <f>CHIRURGIA!E26+'OSTETRICIA E GINECOLOGIA'!E26+OCULISTICA!E26+Ortopedia!E26</f>
        <v>290</v>
      </c>
    </row>
    <row r="27" spans="1:5" x14ac:dyDescent="0.25">
      <c r="A27" s="29"/>
      <c r="C27" s="30" t="s">
        <v>31</v>
      </c>
      <c r="D27" s="3">
        <f>SUM(D3:D26)</f>
        <v>1737</v>
      </c>
      <c r="E27" s="3">
        <f>SUM(E3:E26)</f>
        <v>3893</v>
      </c>
    </row>
    <row r="33" spans="1:5" ht="37.5" x14ac:dyDescent="0.25">
      <c r="A33" s="4" t="s">
        <v>32</v>
      </c>
      <c r="B33" s="2" t="s">
        <v>33</v>
      </c>
      <c r="C33" s="2" t="s">
        <v>34</v>
      </c>
      <c r="D33" s="2" t="s">
        <v>35</v>
      </c>
      <c r="E33" s="2" t="s">
        <v>36</v>
      </c>
    </row>
    <row r="34" spans="1:5" ht="21" x14ac:dyDescent="0.35">
      <c r="A34" s="26" t="s">
        <v>37</v>
      </c>
      <c r="B34" s="26">
        <f>CHIRURGIA!B34+'OSTETRICIA E GINECOLOGIA'!B34+OCULISTICA!B34+Ortopedia!B34+CARDIOLOGIA!B34+OTORINO!B34</f>
        <v>311</v>
      </c>
      <c r="C34" s="26">
        <v>32</v>
      </c>
      <c r="D34" s="26">
        <v>279</v>
      </c>
      <c r="E34" s="5" t="s">
        <v>38</v>
      </c>
    </row>
    <row r="35" spans="1:5" ht="21" x14ac:dyDescent="0.35">
      <c r="A35" s="26" t="s">
        <v>39</v>
      </c>
      <c r="B35" s="26">
        <f>CHIRURGIA!B35+'OSTETRICIA E GINECOLOGIA'!B35+OCULISTICA!B35+Ortopedia!B35+CARDIOLOGIA!B35+OTORINO!B35</f>
        <v>1151</v>
      </c>
      <c r="C35" s="26">
        <v>512</v>
      </c>
      <c r="D35" s="26">
        <v>639</v>
      </c>
      <c r="E35" s="5" t="s">
        <v>40</v>
      </c>
    </row>
    <row r="36" spans="1:5" ht="21" x14ac:dyDescent="0.35">
      <c r="A36" s="26" t="s">
        <v>41</v>
      </c>
      <c r="B36" s="26">
        <f>CHIRURGIA!B36+'OSTETRICIA E GINECOLOGIA'!B36+OCULISTICA!B36+Ortopedia!B36+CARDIOLOGIA!B36+OTORINO!B36</f>
        <v>254</v>
      </c>
      <c r="C36" s="26">
        <v>56</v>
      </c>
      <c r="D36" s="26">
        <v>198</v>
      </c>
      <c r="E36" s="5" t="s">
        <v>42</v>
      </c>
    </row>
    <row r="37" spans="1:5" x14ac:dyDescent="0.25">
      <c r="A37" s="26" t="s">
        <v>43</v>
      </c>
      <c r="B37" s="26">
        <f>CHIRURGIA!B37+'OSTETRICIA E GINECOLOGIA'!B37+OCULISTICA!B37+Ortopedia!B37+CARDIOLOGIA!B37+OTORINO!B37</f>
        <v>21</v>
      </c>
      <c r="C37" s="35"/>
      <c r="D37" s="26">
        <v>21</v>
      </c>
    </row>
    <row r="41" spans="1:5" x14ac:dyDescent="0.25">
      <c r="A41" s="40" t="s">
        <v>0</v>
      </c>
      <c r="B41" s="41" t="s">
        <v>44</v>
      </c>
      <c r="C41" s="41" t="s">
        <v>45</v>
      </c>
      <c r="D41" s="41" t="s">
        <v>46</v>
      </c>
      <c r="E41" s="41" t="s">
        <v>47</v>
      </c>
    </row>
    <row r="42" spans="1:5" x14ac:dyDescent="0.25">
      <c r="A42" s="40"/>
      <c r="B42" s="41"/>
      <c r="C42" s="41"/>
      <c r="D42" s="41"/>
      <c r="E42" s="41"/>
    </row>
    <row r="43" spans="1:5" ht="18.75" x14ac:dyDescent="0.3">
      <c r="A43" s="6" t="s">
        <v>63</v>
      </c>
      <c r="B43" s="7"/>
      <c r="C43" s="7"/>
      <c r="D43" s="7"/>
      <c r="E43" s="8"/>
    </row>
  </sheetData>
  <mergeCells count="7">
    <mergeCell ref="B1:E1"/>
    <mergeCell ref="A2:C2"/>
    <mergeCell ref="A41:A42"/>
    <mergeCell ref="B41:B42"/>
    <mergeCell ref="C41:C42"/>
    <mergeCell ref="D41:D42"/>
    <mergeCell ref="E41:E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CHIRURGIA</vt:lpstr>
      <vt:lpstr>OSTETRICIA E GINECOLOGIA</vt:lpstr>
      <vt:lpstr>OCULISTICA</vt:lpstr>
      <vt:lpstr>Ortopedia</vt:lpstr>
      <vt:lpstr>CARDIOLOGIA</vt:lpstr>
      <vt:lpstr>OTORINO</vt:lpstr>
      <vt:lpstr>TOTALI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Scurto</dc:creator>
  <cp:lastModifiedBy>Carletti Manuela</cp:lastModifiedBy>
  <dcterms:created xsi:type="dcterms:W3CDTF">2015-06-05T18:17:20Z</dcterms:created>
  <dcterms:modified xsi:type="dcterms:W3CDTF">2023-03-30T13:03:27Z</dcterms:modified>
</cp:coreProperties>
</file>