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r.battistini\Documents\DSM\Pubblicazione II semestre\"/>
    </mc:Choice>
  </mc:AlternateContent>
  <bookViews>
    <workbookView xWindow="0" yWindow="0" windowWidth="28800" windowHeight="10710"/>
  </bookViews>
  <sheets>
    <sheet name="DSM 2° SEMESTRE 2024" sheetId="1" r:id="rId1"/>
  </sheets>
  <definedNames>
    <definedName name="_xlnm.Print_Area" localSheetId="0">'DSM 2° SEMESTRE 2024'!$A$1:$F$77</definedName>
  </definedNames>
  <calcPr calcId="162913"/>
</workbook>
</file>

<file path=xl/calcChain.xml><?xml version="1.0" encoding="utf-8"?>
<calcChain xmlns="http://schemas.openxmlformats.org/spreadsheetml/2006/main">
  <c r="C70" i="1" l="1"/>
  <c r="C17" i="1"/>
  <c r="C63" i="1"/>
  <c r="C57" i="1"/>
  <c r="C47" i="1"/>
  <c r="C38" i="1"/>
  <c r="C30" i="1"/>
  <c r="C21" i="1" l="1"/>
</calcChain>
</file>

<file path=xl/sharedStrings.xml><?xml version="1.0" encoding="utf-8"?>
<sst xmlns="http://schemas.openxmlformats.org/spreadsheetml/2006/main" count="274" uniqueCount="124">
  <si>
    <r>
      <rPr>
        <b/>
        <sz val="10"/>
        <rFont val="Trebuchet MS"/>
        <family val="2"/>
      </rPr>
      <t>Distr./MUNICIPIO</t>
    </r>
  </si>
  <si>
    <r>
      <rPr>
        <b/>
        <sz val="10"/>
        <rFont val="Trebuchet MS"/>
        <family val="2"/>
      </rPr>
      <t>Cooperativa/prestatore d'opera</t>
    </r>
  </si>
  <si>
    <r>
      <rPr>
        <b/>
        <sz val="10"/>
        <rFont val="Trebuchet MS"/>
        <family val="2"/>
      </rPr>
      <t>IMPORTO EROGATO</t>
    </r>
  </si>
  <si>
    <r>
      <rPr>
        <b/>
        <sz val="10"/>
        <rFont val="Trebuchet MS"/>
        <family val="2"/>
      </rPr>
      <t>TITOLO A BASE DELL'ATTRIBUZIONE</t>
    </r>
  </si>
  <si>
    <r>
      <rPr>
        <b/>
        <sz val="10"/>
        <rFont val="Trebuchet MS"/>
        <family val="2"/>
      </rPr>
      <t>ATTIVITA'</t>
    </r>
  </si>
  <si>
    <r>
      <rPr>
        <b/>
        <sz val="10"/>
        <rFont val="Trebuchet MS"/>
        <family val="2"/>
      </rPr>
      <t>RESP.LE LIQUIDAZIONE</t>
    </r>
  </si>
  <si>
    <r>
      <rPr>
        <sz val="10"/>
        <rFont val="Arial"/>
        <family val="2"/>
      </rPr>
      <t>COMUNE FIUMICINO</t>
    </r>
  </si>
  <si>
    <r>
      <rPr>
        <sz val="10"/>
        <rFont val="Arial"/>
        <family val="2"/>
      </rPr>
      <t xml:space="preserve">UOC SALUTE MENTALE
</t>
    </r>
    <r>
      <rPr>
        <sz val="10"/>
        <rFont val="Arial"/>
        <family val="2"/>
      </rPr>
      <t>X MUNICIPIO</t>
    </r>
  </si>
  <si>
    <r>
      <rPr>
        <sz val="10"/>
        <rFont val="Arial"/>
        <family val="2"/>
      </rPr>
      <t>l'Allegra banderuola Onlus</t>
    </r>
  </si>
  <si>
    <r>
      <rPr>
        <sz val="10"/>
        <rFont val="Arial"/>
        <family val="2"/>
      </rPr>
      <t>"</t>
    </r>
  </si>
  <si>
    <r>
      <rPr>
        <sz val="10"/>
        <rFont val="DejaVu Sans"/>
        <family val="2"/>
      </rPr>
      <t>"</t>
    </r>
  </si>
  <si>
    <r>
      <rPr>
        <sz val="10"/>
        <rFont val="Arial"/>
        <family val="2"/>
      </rPr>
      <t>Coop. Soc. Il Grande Carro</t>
    </r>
  </si>
  <si>
    <r>
      <rPr>
        <sz val="12"/>
        <rFont val="Liberation Serif"/>
        <family val="1"/>
      </rPr>
      <t>Pagina 1</t>
    </r>
  </si>
  <si>
    <r>
      <rPr>
        <sz val="10"/>
        <rFont val="Arial"/>
        <family val="2"/>
      </rPr>
      <t xml:space="preserve">UOC SALUTE MENTALE XII MUNICIPIO
</t>
    </r>
    <r>
      <rPr>
        <sz val="10"/>
        <rFont val="Arial"/>
        <family val="2"/>
      </rPr>
      <t>C.D. CANTIERE GIOVAGNOLI</t>
    </r>
  </si>
  <si>
    <r>
      <rPr>
        <sz val="10"/>
        <rFont val="Arial"/>
        <family val="2"/>
      </rPr>
      <t xml:space="preserve">UOC SALUTE MENTALE XII MUNICIPIO
</t>
    </r>
    <r>
      <rPr>
        <sz val="10"/>
        <rFont val="Arial"/>
        <family val="2"/>
      </rPr>
      <t>C.D. MONTEVERDE</t>
    </r>
  </si>
  <si>
    <r>
      <rPr>
        <b/>
        <sz val="10"/>
        <rFont val="Trebuchet MS"/>
        <family val="2"/>
      </rPr>
      <t>TOTALE</t>
    </r>
  </si>
  <si>
    <r>
      <rPr>
        <sz val="10"/>
        <rFont val="Arial"/>
        <family val="2"/>
      </rPr>
      <t>provvidenze economiche</t>
    </r>
  </si>
  <si>
    <r>
      <rPr>
        <sz val="11"/>
        <rFont val="Arial"/>
        <family val="2"/>
      </rPr>
      <t>"</t>
    </r>
  </si>
  <si>
    <r>
      <rPr>
        <b/>
        <sz val="11"/>
        <rFont val="Trebuchet MS"/>
        <family val="2"/>
      </rPr>
      <t>Distr./MUNICIPIO</t>
    </r>
  </si>
  <si>
    <r>
      <rPr>
        <b/>
        <sz val="11"/>
        <rFont val="Trebuchet MS"/>
        <family val="2"/>
      </rPr>
      <t>BENEFICIARIO</t>
    </r>
  </si>
  <si>
    <r>
      <rPr>
        <b/>
        <sz val="11"/>
        <rFont val="Trebuchet MS"/>
        <family val="2"/>
      </rPr>
      <t>IMPORTO EROGATO</t>
    </r>
  </si>
  <si>
    <r>
      <rPr>
        <b/>
        <sz val="11"/>
        <rFont val="Trebuchet MS"/>
        <family val="2"/>
      </rPr>
      <t>TITOLO A BASE DELL'ATTRIBUZIONE</t>
    </r>
  </si>
  <si>
    <r>
      <rPr>
        <b/>
        <sz val="11"/>
        <rFont val="Trebuchet MS"/>
        <family val="2"/>
      </rPr>
      <t>ATTIVITA'</t>
    </r>
  </si>
  <si>
    <r>
      <rPr>
        <sz val="10"/>
        <rFont val="Arial"/>
        <family val="2"/>
      </rPr>
      <t xml:space="preserve">UOC SALUTE MENTALE
</t>
    </r>
    <r>
      <rPr>
        <sz val="10"/>
        <rFont val="Arial"/>
        <family val="2"/>
      </rPr>
      <t>XI MUNICIPIO</t>
    </r>
  </si>
  <si>
    <r>
      <rPr>
        <sz val="10"/>
        <rFont val="Arial"/>
        <family val="2"/>
      </rPr>
      <t xml:space="preserve">UOC SALUTE MENTALE
</t>
    </r>
    <r>
      <rPr>
        <sz val="10"/>
        <rFont val="Arial"/>
        <family val="2"/>
      </rPr>
      <t>XII MUNICIPIO</t>
    </r>
  </si>
  <si>
    <r>
      <rPr>
        <sz val="11"/>
        <rFont val="Arial"/>
        <family val="2"/>
      </rPr>
      <t>D.S.M.</t>
    </r>
  </si>
  <si>
    <r>
      <rPr>
        <sz val="10"/>
        <rFont val="Arial"/>
        <family val="2"/>
      </rPr>
      <t>gestione appartamenti personalizzati femminili e maschili per accrescere le capacità di autonomia</t>
    </r>
  </si>
  <si>
    <t>RIMBORSI</t>
  </si>
  <si>
    <t>"</t>
  </si>
  <si>
    <t>lab. Inglese</t>
  </si>
  <si>
    <t>UOC SALUTE MENTALE
XI MUNICIPIO
CD MAZZACURATI</t>
  </si>
  <si>
    <t>provvidenze economiche</t>
  </si>
  <si>
    <t>TITOLO A BASE DELL'ATTRIBUZIONE</t>
  </si>
  <si>
    <t>Distr./MUNICIPIO</t>
  </si>
  <si>
    <t>BENEFICIARIO</t>
  </si>
  <si>
    <t>IMPORTO EROGATO</t>
  </si>
  <si>
    <t>ATTIVITA'</t>
  </si>
  <si>
    <t>totale</t>
  </si>
  <si>
    <t>soggiorni vacanza</t>
  </si>
  <si>
    <t>DIST. 1 FIUMICINO</t>
  </si>
  <si>
    <t>Progetto stranieri</t>
  </si>
  <si>
    <t>attività culturali e socializzanti</t>
  </si>
  <si>
    <t>c/o S.P.D.C.  Padiglione Morgagni Osp. San Camillo</t>
  </si>
  <si>
    <t>soggiorni di vacanza</t>
  </si>
  <si>
    <t>appartamenti</t>
  </si>
  <si>
    <t>lab. Musicale</t>
  </si>
  <si>
    <t>video maker</t>
  </si>
  <si>
    <t>coop AELLE IL PUNTO</t>
  </si>
  <si>
    <t>Coop. IL GRANDE CARRO</t>
  </si>
  <si>
    <t>Dr.ssa Paola De Gregori</t>
  </si>
  <si>
    <t>da riportare</t>
  </si>
  <si>
    <t>UOC SALUTE MENTALE
XI MUNICIPIO</t>
  </si>
  <si>
    <t>UOC SALUTE MENTALE
XII MUNICIPIO</t>
  </si>
  <si>
    <t>UOC SALUTE MENTALE Municipi X/XI/XII</t>
  </si>
  <si>
    <t>laboratorio artistico</t>
  </si>
  <si>
    <t>laboratorio sartoria</t>
  </si>
  <si>
    <t>25 utenti</t>
  </si>
  <si>
    <t>44 utenti</t>
  </si>
  <si>
    <t>Coop. AELLE IL PUNTO</t>
  </si>
  <si>
    <t>attività risocializzanti</t>
  </si>
  <si>
    <t>materiale di consumo</t>
  </si>
  <si>
    <t>lab.  artistico e teatro</t>
  </si>
  <si>
    <t xml:space="preserve">UOC SALUTE MENTALE                        XI MUNICIPIO
C.D. BRISSE </t>
  </si>
  <si>
    <t>giardinaggio,disegnare la città, teatro, legatoria, restauro, mosaico,  Informatica, Decorazione porcellane,  Restyling</t>
  </si>
  <si>
    <t>176 utenti</t>
  </si>
  <si>
    <t>laboratorio musicale</t>
  </si>
  <si>
    <t>Determinazione Dirigenziale ASL RM 3 n. 34/2024(D. D. n. 4807 del 24.11.2023 di Roma Capitale).</t>
  </si>
  <si>
    <t>lab. Cucito e orticoltura e linea verde</t>
  </si>
  <si>
    <t>teatro, cinema ecc</t>
  </si>
  <si>
    <t>Racing Nuoto Roma</t>
  </si>
  <si>
    <t>sport, cinema, scacchi, teatro, storytelling, espressione corporea</t>
  </si>
  <si>
    <t>informatica, audiovisivi, attività manuali, nordic walking, canto in movimento, attività culturali</t>
  </si>
  <si>
    <t>catering, man. Bici,comunicazione, arte del recupero, turismo, video, tutoring, orientamento giovani</t>
  </si>
  <si>
    <t xml:space="preserve">Deliberazione Direttore Generale n. 1324/2023 - n. 590/2024 (D.D.  Roma Capitale n. 3884/2024)  </t>
  </si>
  <si>
    <t>UOC SALUTE MENTALE
X MUNICIPIO</t>
  </si>
  <si>
    <t>Determinazione Dirigenziale ASL RM 3 n. 74 del 18/01/2024 (D.D.  n. 5139 del 07.12.2023 di Roma Capitale)</t>
  </si>
  <si>
    <t>18 utenti</t>
  </si>
  <si>
    <t>Determinazione Dirigenziale. ASL RM 3 n. 73 del 18/01/2024(D. D. n. 5156 dell 11.12.2023 di Roma Capitale)</t>
  </si>
  <si>
    <t>Dr. Marco Sparvoli                   Dr. Piero Petrini</t>
  </si>
  <si>
    <t>Determinazione Dirigenziale ASL RM 3 n. 42 /2024
(Det. Dirig. di Roma Capitale n. 5067 del 06.12.2023)</t>
  </si>
  <si>
    <t>2° semestre anno 2024</t>
  </si>
  <si>
    <t>1 946,24</t>
  </si>
  <si>
    <t>Dr.ssa Martina Curto</t>
  </si>
  <si>
    <t>15 utenti</t>
  </si>
  <si>
    <t>Determinazione Dirigenziale n. 1043/2024 (D.D. Città di Fiumicino n. 4354/2024)</t>
  </si>
  <si>
    <t>Determinazione Dirigenziale ASL RM 3 n.  583 /2024 (D.D. n. 1703/2024 Roma Capitale)</t>
  </si>
  <si>
    <t>160 utenti</t>
  </si>
  <si>
    <t>Dr.ssa Paola De Gregori                Dr.ssa Martina Curto</t>
  </si>
  <si>
    <t>attività culturali 2° semestre anno 2024</t>
  </si>
  <si>
    <t>luglio n. 12 utenti</t>
  </si>
  <si>
    <t xml:space="preserve">Deliberazione Direttore Generale n. 315 /2024 (D.D. n. 1124 /2021 Città di Fiumicino)
</t>
  </si>
  <si>
    <t>agosto n. 11 utenti</t>
  </si>
  <si>
    <t>settembre n. 12 utenti</t>
  </si>
  <si>
    <t>ottobre n. 13 utenti</t>
  </si>
  <si>
    <t>novembre n. 13 utenti</t>
  </si>
  <si>
    <t>dicembre n.  14 utenti</t>
  </si>
  <si>
    <t>luglio n. 36 utenti</t>
  </si>
  <si>
    <t>agosto n. 14 utenti</t>
  </si>
  <si>
    <t>agosto prima integr           n. 37 utenti</t>
  </si>
  <si>
    <t>agosto terza integr             n. 38 utenti</t>
  </si>
  <si>
    <t>dicembre n. 37 utenti</t>
  </si>
  <si>
    <t>luglio n. 34 utenti</t>
  </si>
  <si>
    <t>agosto n. 33 utenti</t>
  </si>
  <si>
    <t>agosto prima integr           n. 24 utenti</t>
  </si>
  <si>
    <t>agosto seconda integr           n. 32 utenti</t>
  </si>
  <si>
    <t>agosto terza integr             n. 29 utenti</t>
  </si>
  <si>
    <t>agosto quarta integr             n. 33 utenti</t>
  </si>
  <si>
    <t>dicembre n. 30 utenti</t>
  </si>
  <si>
    <t>Dr. ssa Martina Curto</t>
  </si>
  <si>
    <t>luglio n. 47  utenti</t>
  </si>
  <si>
    <t>agosto n. 43 utenti</t>
  </si>
  <si>
    <t>agosto prima integr           n. 23 utenti</t>
  </si>
  <si>
    <t>agosto seconda integr           n. 46 utenti</t>
  </si>
  <si>
    <t>agosto terza integr             n. 49 utenti</t>
  </si>
  <si>
    <t>agosto quarta integr             n. 49 utenti</t>
  </si>
  <si>
    <t>agosto quinta integr             n. 30 utenti</t>
  </si>
  <si>
    <t>dicembre n. 26 utenti</t>
  </si>
  <si>
    <t>Deliberazione Direttore Generale n. 1379 del 25/11/2024</t>
  </si>
  <si>
    <t>ASL Roma 3</t>
  </si>
  <si>
    <t>ALBO BENEFICIARI</t>
  </si>
  <si>
    <t>DIPARTIMENTO SALUTE MENTALE</t>
  </si>
  <si>
    <t>PROVVIDENZE ECONOMICHE</t>
  </si>
  <si>
    <t>progetto stranieri</t>
  </si>
  <si>
    <t>Centri diurni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</si>
</sst>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\€\ #,##0.0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[$€-2]\ #,##0.00;[Red]\-[$€-2]\ #,##0.00"/>
    <numFmt numFmtId="168" formatCode="_-[$€-410]\ * #,##0.00_-;\-[$€-410]\ * #,##0.00_-;_-[$€-410]\ * &quot;-&quot;??_-;_-@_-"/>
  </numFmts>
  <fonts count="45">
    <font>
      <sz val="10"/>
      <color rgb="FF000000"/>
      <name val="Times New Roman"/>
      <charset val="204"/>
    </font>
    <font>
      <sz val="12"/>
      <name val="Liberation Serif"/>
    </font>
    <font>
      <b/>
      <sz val="10"/>
      <name val="Trebuchet MS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name val="DejaVu Sans"/>
    </font>
    <font>
      <b/>
      <sz val="11"/>
      <name val="Trebuchet MS"/>
      <family val="2"/>
    </font>
    <font>
      <sz val="12"/>
      <name val="Liberation Serif"/>
      <family val="1"/>
    </font>
    <font>
      <sz val="10"/>
      <name val="DejaVu Sans"/>
      <family val="2"/>
    </font>
    <font>
      <b/>
      <sz val="12"/>
      <color rgb="FF000000"/>
      <name val="Times New Roman"/>
      <family val="1"/>
    </font>
    <font>
      <sz val="10"/>
      <name val="Gill Sans MT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name val="Calibri"/>
      <family val="2"/>
    </font>
    <font>
      <sz val="9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9"/>
      <name val="Arial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b/>
      <sz val="10"/>
      <name val="Calibri"/>
      <family val="2"/>
    </font>
    <font>
      <sz val="11"/>
      <name val="Gill Sans MT"/>
      <family val="2"/>
    </font>
    <font>
      <sz val="9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Trebuchet MS"/>
      <family val="2"/>
    </font>
    <font>
      <sz val="10"/>
      <color rgb="FFFF0000"/>
      <name val="Times New Roman"/>
      <family val="1"/>
    </font>
    <font>
      <b/>
      <sz val="10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9"/>
      <color rgb="FFFF0000"/>
      <name val="Trebuchet MS"/>
      <family val="2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b/>
      <sz val="11"/>
      <name val="Arial"/>
      <family val="2"/>
    </font>
    <font>
      <sz val="8"/>
      <color rgb="FF362B36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63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 indent="2"/>
    </xf>
    <xf numFmtId="0" fontId="8" fillId="2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 indent="1"/>
    </xf>
    <xf numFmtId="0" fontId="16" fillId="2" borderId="1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8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 indent="2"/>
    </xf>
    <xf numFmtId="0" fontId="3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 indent="1"/>
    </xf>
    <xf numFmtId="164" fontId="5" fillId="0" borderId="9" xfId="0" applyNumberFormat="1" applyFont="1" applyFill="1" applyBorder="1" applyAlignment="1">
      <alignment horizontal="center" vertical="top" shrinkToFit="1"/>
    </xf>
    <xf numFmtId="164" fontId="6" fillId="0" borderId="9" xfId="0" applyNumberFormat="1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left" vertical="top" wrapText="1" indent="1"/>
    </xf>
    <xf numFmtId="164" fontId="5" fillId="0" borderId="15" xfId="0" applyNumberFormat="1" applyFont="1" applyFill="1" applyBorder="1" applyAlignment="1">
      <alignment horizontal="center" vertical="top" shrinkToFit="1"/>
    </xf>
    <xf numFmtId="0" fontId="2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wrapText="1"/>
    </xf>
    <xf numFmtId="166" fontId="27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 wrapText="1"/>
    </xf>
    <xf numFmtId="165" fontId="28" fillId="0" borderId="9" xfId="1" applyFont="1" applyBorder="1" applyAlignment="1">
      <alignment horizontal="justify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168" fontId="31" fillId="0" borderId="2" xfId="0" applyNumberFormat="1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justify" wrapText="1"/>
    </xf>
    <xf numFmtId="0" fontId="16" fillId="2" borderId="5" xfId="0" applyFont="1" applyFill="1" applyBorder="1" applyAlignment="1">
      <alignment horizontal="left" vertical="top" wrapText="1" indent="1"/>
    </xf>
    <xf numFmtId="0" fontId="22" fillId="0" borderId="14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7" fontId="3" fillId="0" borderId="9" xfId="0" applyNumberFormat="1" applyFont="1" applyFill="1" applyBorder="1" applyAlignment="1">
      <alignment horizontal="center" vertical="center" wrapText="1"/>
    </xf>
    <xf numFmtId="167" fontId="11" fillId="0" borderId="9" xfId="0" applyNumberFormat="1" applyFont="1" applyFill="1" applyBorder="1" applyAlignment="1">
      <alignment horizontal="center" vertical="top"/>
    </xf>
    <xf numFmtId="168" fontId="32" fillId="0" borderId="9" xfId="0" applyNumberFormat="1" applyFont="1" applyBorder="1" applyAlignment="1">
      <alignment horizontal="center" vertical="center"/>
    </xf>
    <xf numFmtId="4" fontId="34" fillId="0" borderId="9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left" vertical="top" wrapText="1" indent="2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4" fontId="6" fillId="0" borderId="10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Border="1" applyAlignment="1">
      <alignment horizontal="left" vertical="center" indent="2" shrinkToFi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20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4" fontId="6" fillId="0" borderId="9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top" wrapText="1"/>
    </xf>
    <xf numFmtId="168" fontId="21" fillId="0" borderId="9" xfId="2" applyNumberFormat="1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68" fontId="34" fillId="0" borderId="9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166" fontId="27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vertical="top" wrapText="1"/>
    </xf>
    <xf numFmtId="4" fontId="35" fillId="0" borderId="0" xfId="0" applyNumberFormat="1" applyFont="1" applyFill="1" applyBorder="1" applyAlignment="1">
      <alignment horizontal="right" vertical="top" shrinkToFit="1"/>
    </xf>
    <xf numFmtId="0" fontId="37" fillId="0" borderId="2" xfId="0" applyFont="1" applyFill="1" applyBorder="1" applyAlignment="1">
      <alignment horizontal="left" wrapText="1"/>
    </xf>
    <xf numFmtId="0" fontId="38" fillId="0" borderId="2" xfId="0" applyFont="1" applyFill="1" applyBorder="1" applyAlignment="1">
      <alignment horizontal="left" vertical="top" wrapText="1"/>
    </xf>
    <xf numFmtId="168" fontId="39" fillId="0" borderId="9" xfId="0" applyNumberFormat="1" applyFont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top" wrapText="1"/>
    </xf>
    <xf numFmtId="0" fontId="41" fillId="0" borderId="9" xfId="0" applyFont="1" applyFill="1" applyBorder="1" applyAlignment="1">
      <alignment horizontal="left" vertical="top"/>
    </xf>
    <xf numFmtId="0" fontId="4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44" fillId="0" borderId="2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43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 wrapText="1"/>
    </xf>
    <xf numFmtId="167" fontId="3" fillId="0" borderId="12" xfId="0" applyNumberFormat="1" applyFont="1" applyFill="1" applyBorder="1" applyAlignment="1">
      <alignment horizontal="center" vertical="center" wrapText="1"/>
    </xf>
    <xf numFmtId="165" fontId="3" fillId="0" borderId="12" xfId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left" vertical="top"/>
    </xf>
    <xf numFmtId="166" fontId="12" fillId="0" borderId="9" xfId="1" applyNumberFormat="1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>
      <alignment horizontal="center" vertical="center" shrinkToFit="1"/>
    </xf>
    <xf numFmtId="164" fontId="26" fillId="0" borderId="10" xfId="0" applyNumberFormat="1" applyFont="1" applyFill="1" applyBorder="1" applyAlignment="1">
      <alignment horizontal="center" vertical="center" shrinkToFit="1"/>
    </xf>
    <xf numFmtId="164" fontId="26" fillId="0" borderId="11" xfId="0" applyNumberFormat="1" applyFont="1" applyFill="1" applyBorder="1" applyAlignment="1">
      <alignment horizontal="center" vertical="center" shrinkToFit="1"/>
    </xf>
    <xf numFmtId="164" fontId="26" fillId="0" borderId="12" xfId="0" applyNumberFormat="1" applyFont="1" applyFill="1" applyBorder="1" applyAlignment="1">
      <alignment horizontal="center" vertical="center" shrinkToFit="1"/>
    </xf>
    <xf numFmtId="164" fontId="26" fillId="0" borderId="22" xfId="0" applyNumberFormat="1" applyFont="1" applyFill="1" applyBorder="1" applyAlignment="1">
      <alignment horizontal="center" vertical="center" shrinkToFit="1"/>
    </xf>
    <xf numFmtId="164" fontId="26" fillId="0" borderId="23" xfId="0" applyNumberFormat="1" applyFont="1" applyFill="1" applyBorder="1" applyAlignment="1">
      <alignment horizontal="center" vertical="center" shrinkToFit="1"/>
    </xf>
    <xf numFmtId="164" fontId="26" fillId="0" borderId="2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left" vertical="center" indent="2" shrinkToFit="1"/>
    </xf>
    <xf numFmtId="0" fontId="8" fillId="0" borderId="9" xfId="0" applyFont="1" applyFill="1" applyBorder="1" applyAlignment="1">
      <alignment vertical="top" wrapText="1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workbookViewId="0">
      <selection activeCell="E3" sqref="E3"/>
    </sheetView>
  </sheetViews>
  <sheetFormatPr defaultRowHeight="12.75"/>
  <cols>
    <col min="1" max="1" width="27" style="12" customWidth="1"/>
    <col min="2" max="2" width="27.6640625" customWidth="1"/>
    <col min="3" max="3" width="18" customWidth="1"/>
    <col min="4" max="4" width="31.6640625" style="43" customWidth="1"/>
    <col min="5" max="5" width="32.5" customWidth="1"/>
    <col min="6" max="6" width="23.5" customWidth="1"/>
    <col min="15" max="15" width="9.5" customWidth="1"/>
  </cols>
  <sheetData>
    <row r="1" spans="1:6" ht="17.25" customHeight="1">
      <c r="D1" s="69" t="s">
        <v>27</v>
      </c>
    </row>
    <row r="2" spans="1:6" ht="14.45" customHeight="1">
      <c r="A2" s="134" t="s">
        <v>119</v>
      </c>
      <c r="B2" s="135"/>
      <c r="C2" s="29"/>
      <c r="D2" s="13" t="s">
        <v>80</v>
      </c>
    </row>
    <row r="3" spans="1:6" ht="22.5" customHeight="1">
      <c r="A3" s="134" t="s">
        <v>118</v>
      </c>
      <c r="B3" s="29"/>
      <c r="C3" s="29"/>
    </row>
    <row r="4" spans="1:6" ht="29.25" customHeight="1">
      <c r="A4" s="162" t="s">
        <v>120</v>
      </c>
      <c r="B4" s="162"/>
      <c r="C4" s="162"/>
    </row>
    <row r="5" spans="1:6" ht="29.25" customHeight="1">
      <c r="A5" s="133" t="s">
        <v>123</v>
      </c>
      <c r="B5" s="137"/>
      <c r="C5" s="137"/>
    </row>
    <row r="6" spans="1:6" ht="40.5" customHeight="1" thickBot="1">
      <c r="A6" s="48" t="s">
        <v>0</v>
      </c>
      <c r="B6" s="49" t="s">
        <v>1</v>
      </c>
      <c r="C6" s="65" t="s">
        <v>2</v>
      </c>
      <c r="D6" s="1" t="s">
        <v>32</v>
      </c>
      <c r="E6" s="1" t="s">
        <v>4</v>
      </c>
      <c r="F6" s="2" t="s">
        <v>5</v>
      </c>
    </row>
    <row r="7" spans="1:6" ht="57" customHeight="1" thickBot="1">
      <c r="A7" s="47" t="s">
        <v>6</v>
      </c>
      <c r="B7" s="44" t="s">
        <v>11</v>
      </c>
      <c r="C7" s="93" t="s">
        <v>81</v>
      </c>
      <c r="D7" s="128"/>
      <c r="E7" s="62" t="s">
        <v>55</v>
      </c>
      <c r="F7" s="62" t="s">
        <v>49</v>
      </c>
    </row>
    <row r="8" spans="1:6" ht="29.25" customHeight="1">
      <c r="A8" s="47" t="s">
        <v>6</v>
      </c>
      <c r="B8" s="44" t="s">
        <v>8</v>
      </c>
      <c r="C8" s="93">
        <v>2954.76</v>
      </c>
      <c r="D8" s="91" t="s">
        <v>28</v>
      </c>
      <c r="E8" s="62" t="s">
        <v>54</v>
      </c>
      <c r="F8" s="62" t="s">
        <v>49</v>
      </c>
    </row>
    <row r="9" spans="1:6" ht="29.25" customHeight="1">
      <c r="A9" s="47" t="s">
        <v>6</v>
      </c>
      <c r="B9" s="96" t="s">
        <v>58</v>
      </c>
      <c r="C9" s="93">
        <v>3816.69</v>
      </c>
      <c r="D9" s="100" t="s">
        <v>28</v>
      </c>
      <c r="E9" s="62" t="s">
        <v>65</v>
      </c>
      <c r="F9" s="62" t="s">
        <v>49</v>
      </c>
    </row>
    <row r="10" spans="1:6" ht="49.5" customHeight="1">
      <c r="A10" s="47" t="s">
        <v>7</v>
      </c>
      <c r="B10" s="33" t="s">
        <v>8</v>
      </c>
      <c r="C10" s="94"/>
      <c r="D10" s="102" t="s">
        <v>66</v>
      </c>
      <c r="E10" s="99" t="s">
        <v>61</v>
      </c>
      <c r="F10" s="62" t="s">
        <v>49</v>
      </c>
    </row>
    <row r="11" spans="1:6" ht="22.5" customHeight="1">
      <c r="A11" s="47" t="s">
        <v>28</v>
      </c>
      <c r="B11" s="33" t="s">
        <v>58</v>
      </c>
      <c r="C11" s="94">
        <v>55500</v>
      </c>
      <c r="D11" s="103" t="s">
        <v>28</v>
      </c>
      <c r="E11" s="99" t="s">
        <v>45</v>
      </c>
      <c r="F11" s="62" t="s">
        <v>49</v>
      </c>
    </row>
    <row r="12" spans="1:6" ht="25.5" customHeight="1">
      <c r="A12" s="47" t="s">
        <v>9</v>
      </c>
      <c r="B12" s="98" t="s">
        <v>11</v>
      </c>
      <c r="C12" s="95"/>
      <c r="D12" s="104" t="s">
        <v>10</v>
      </c>
      <c r="E12" s="99" t="s">
        <v>67</v>
      </c>
      <c r="F12" s="62" t="s">
        <v>49</v>
      </c>
    </row>
    <row r="13" spans="1:6" ht="17.25" customHeight="1">
      <c r="A13" s="47" t="s">
        <v>28</v>
      </c>
      <c r="B13" s="92" t="s">
        <v>59</v>
      </c>
      <c r="C13" s="94"/>
      <c r="D13" s="104" t="s">
        <v>10</v>
      </c>
      <c r="E13" s="99" t="s">
        <v>68</v>
      </c>
      <c r="F13" s="62" t="s">
        <v>49</v>
      </c>
    </row>
    <row r="14" spans="1:6" ht="17.25" customHeight="1">
      <c r="A14" s="47" t="s">
        <v>28</v>
      </c>
      <c r="B14" s="92" t="s">
        <v>60</v>
      </c>
      <c r="C14" s="105"/>
      <c r="D14" s="104" t="s">
        <v>10</v>
      </c>
      <c r="E14" s="99" t="s">
        <v>29</v>
      </c>
      <c r="F14" s="62" t="s">
        <v>49</v>
      </c>
    </row>
    <row r="15" spans="1:6" ht="65.25" customHeight="1">
      <c r="A15" s="47" t="s">
        <v>62</v>
      </c>
      <c r="B15" s="97" t="s">
        <v>11</v>
      </c>
      <c r="C15" s="161">
        <v>36662.019999999997</v>
      </c>
      <c r="D15" s="101" t="s">
        <v>28</v>
      </c>
      <c r="E15" s="62" t="s">
        <v>63</v>
      </c>
      <c r="F15" s="4" t="s">
        <v>82</v>
      </c>
    </row>
    <row r="16" spans="1:6" ht="25.5" customHeight="1">
      <c r="A16" s="139" t="s">
        <v>9</v>
      </c>
      <c r="B16" s="96" t="s">
        <v>69</v>
      </c>
      <c r="C16" s="161"/>
      <c r="D16" s="140" t="s">
        <v>28</v>
      </c>
      <c r="E16" s="141" t="s">
        <v>46</v>
      </c>
      <c r="F16" s="142" t="s">
        <v>82</v>
      </c>
    </row>
    <row r="17" spans="1:6" ht="17.25" customHeight="1">
      <c r="A17" s="148" t="s">
        <v>12</v>
      </c>
      <c r="B17" s="149" t="s">
        <v>50</v>
      </c>
      <c r="C17" s="150">
        <f>SUM(C8:C16)</f>
        <v>98933.47</v>
      </c>
      <c r="D17" s="149"/>
      <c r="E17" s="28"/>
      <c r="F17" s="28"/>
    </row>
    <row r="18" spans="1:6" ht="38.25">
      <c r="A18" s="143" t="s">
        <v>30</v>
      </c>
      <c r="B18" s="144" t="s">
        <v>47</v>
      </c>
      <c r="C18" s="145">
        <v>28643.71</v>
      </c>
      <c r="D18" s="146" t="s">
        <v>28</v>
      </c>
      <c r="E18" s="144" t="s">
        <v>70</v>
      </c>
      <c r="F18" s="147" t="s">
        <v>82</v>
      </c>
    </row>
    <row r="19" spans="1:6" ht="51">
      <c r="A19" s="131" t="s">
        <v>13</v>
      </c>
      <c r="B19" s="70" t="s">
        <v>47</v>
      </c>
      <c r="C19" s="80">
        <v>21676.65</v>
      </c>
      <c r="D19" s="70" t="s">
        <v>28</v>
      </c>
      <c r="E19" s="70" t="s">
        <v>71</v>
      </c>
      <c r="F19" s="4" t="s">
        <v>82</v>
      </c>
    </row>
    <row r="20" spans="1:6" ht="51">
      <c r="A20" s="132" t="s">
        <v>14</v>
      </c>
      <c r="B20" s="3" t="s">
        <v>48</v>
      </c>
      <c r="C20" s="80">
        <v>68824.08</v>
      </c>
      <c r="D20" s="3" t="s">
        <v>28</v>
      </c>
      <c r="E20" s="70" t="s">
        <v>72</v>
      </c>
      <c r="F20" s="4" t="s">
        <v>82</v>
      </c>
    </row>
    <row r="21" spans="1:6" ht="15.75">
      <c r="A21" s="130" t="s">
        <v>15</v>
      </c>
      <c r="B21" s="78"/>
      <c r="C21" s="81">
        <f>SUM(C17:C20)</f>
        <v>218077.90999999997</v>
      </c>
      <c r="D21" s="79"/>
      <c r="E21" s="76"/>
      <c r="F21" s="77"/>
    </row>
    <row r="22" spans="1:6">
      <c r="A22" s="12" t="s">
        <v>121</v>
      </c>
    </row>
    <row r="23" spans="1:6" ht="30">
      <c r="A23" s="106" t="s">
        <v>33</v>
      </c>
      <c r="B23" s="16" t="s">
        <v>34</v>
      </c>
      <c r="C23" s="73" t="s">
        <v>35</v>
      </c>
      <c r="D23" s="17" t="s">
        <v>32</v>
      </c>
      <c r="E23" s="18" t="s">
        <v>36</v>
      </c>
      <c r="F23" s="27" t="s">
        <v>5</v>
      </c>
    </row>
    <row r="24" spans="1:6" ht="48">
      <c r="A24" s="109" t="s">
        <v>39</v>
      </c>
      <c r="B24" s="55" t="s">
        <v>89</v>
      </c>
      <c r="C24" s="82">
        <v>5400</v>
      </c>
      <c r="D24" s="72" t="s">
        <v>90</v>
      </c>
      <c r="E24" s="23" t="s">
        <v>16</v>
      </c>
      <c r="F24" s="62" t="s">
        <v>49</v>
      </c>
    </row>
    <row r="25" spans="1:6" ht="24">
      <c r="A25" s="107"/>
      <c r="B25" s="55" t="s">
        <v>91</v>
      </c>
      <c r="C25" s="82">
        <v>5100</v>
      </c>
      <c r="D25" s="74" t="s">
        <v>28</v>
      </c>
      <c r="E25" s="24" t="s">
        <v>17</v>
      </c>
      <c r="F25" s="62" t="s">
        <v>49</v>
      </c>
    </row>
    <row r="26" spans="1:6" ht="24">
      <c r="A26" s="56"/>
      <c r="B26" s="55" t="s">
        <v>92</v>
      </c>
      <c r="C26" s="82">
        <v>5600</v>
      </c>
      <c r="D26" s="74" t="s">
        <v>28</v>
      </c>
      <c r="E26" s="24" t="s">
        <v>17</v>
      </c>
      <c r="F26" s="62" t="s">
        <v>49</v>
      </c>
    </row>
    <row r="27" spans="1:6" ht="24">
      <c r="A27" s="56"/>
      <c r="B27" s="55" t="s">
        <v>93</v>
      </c>
      <c r="C27" s="82">
        <v>6200</v>
      </c>
      <c r="D27" s="74" t="s">
        <v>28</v>
      </c>
      <c r="E27" s="24" t="s">
        <v>17</v>
      </c>
      <c r="F27" s="62" t="s">
        <v>49</v>
      </c>
    </row>
    <row r="28" spans="1:6" ht="24">
      <c r="A28" s="56"/>
      <c r="B28" s="55" t="s">
        <v>94</v>
      </c>
      <c r="C28" s="82">
        <v>6200</v>
      </c>
      <c r="D28" s="74" t="s">
        <v>28</v>
      </c>
      <c r="E28" s="24" t="s">
        <v>17</v>
      </c>
      <c r="F28" s="62" t="s">
        <v>49</v>
      </c>
    </row>
    <row r="29" spans="1:6" ht="24">
      <c r="A29" s="56"/>
      <c r="B29" s="55" t="s">
        <v>95</v>
      </c>
      <c r="C29" s="82">
        <v>6150</v>
      </c>
      <c r="D29" s="74" t="s">
        <v>28</v>
      </c>
      <c r="E29" s="24" t="s">
        <v>17</v>
      </c>
      <c r="F29" s="62" t="s">
        <v>49</v>
      </c>
    </row>
    <row r="30" spans="1:6">
      <c r="A30" s="56"/>
      <c r="B30" s="75" t="s">
        <v>37</v>
      </c>
      <c r="C30" s="83">
        <f>SUM(C24:C29)</f>
        <v>34650</v>
      </c>
      <c r="D30" s="41"/>
      <c r="E30" s="41"/>
      <c r="F30" s="63"/>
    </row>
    <row r="31" spans="1:6">
      <c r="A31" s="56"/>
      <c r="B31" s="117"/>
      <c r="C31" s="83"/>
      <c r="D31" s="118"/>
      <c r="E31" s="138"/>
      <c r="F31" s="15"/>
    </row>
    <row r="32" spans="1:6" ht="48">
      <c r="A32" s="112" t="s">
        <v>74</v>
      </c>
      <c r="B32" s="55" t="s">
        <v>96</v>
      </c>
      <c r="C32" s="82">
        <v>17704</v>
      </c>
      <c r="D32" s="110" t="s">
        <v>73</v>
      </c>
      <c r="E32" s="111" t="s">
        <v>31</v>
      </c>
      <c r="F32" s="62" t="s">
        <v>49</v>
      </c>
    </row>
    <row r="33" spans="1:6" ht="24">
      <c r="A33" s="108"/>
      <c r="B33" s="55" t="s">
        <v>97</v>
      </c>
      <c r="C33" s="82">
        <v>9943</v>
      </c>
      <c r="D33" s="23" t="s">
        <v>28</v>
      </c>
      <c r="E33" s="23" t="s">
        <v>28</v>
      </c>
      <c r="F33" s="62" t="s">
        <v>49</v>
      </c>
    </row>
    <row r="34" spans="1:6" ht="25.5">
      <c r="A34" s="108"/>
      <c r="B34" s="55" t="s">
        <v>98</v>
      </c>
      <c r="C34" s="82">
        <v>20050</v>
      </c>
      <c r="D34" s="23" t="s">
        <v>28</v>
      </c>
      <c r="E34" s="23" t="s">
        <v>28</v>
      </c>
      <c r="F34" s="62" t="s">
        <v>49</v>
      </c>
    </row>
    <row r="35" spans="1:6" ht="25.5">
      <c r="A35" s="58"/>
      <c r="B35" s="55" t="s">
        <v>104</v>
      </c>
      <c r="C35" s="82">
        <v>13956</v>
      </c>
      <c r="D35" s="23" t="s">
        <v>28</v>
      </c>
      <c r="E35" s="23" t="s">
        <v>28</v>
      </c>
      <c r="F35" s="62" t="s">
        <v>49</v>
      </c>
    </row>
    <row r="36" spans="1:6" ht="25.5">
      <c r="A36" s="58"/>
      <c r="B36" s="55" t="s">
        <v>99</v>
      </c>
      <c r="C36" s="82">
        <v>19848</v>
      </c>
      <c r="D36" s="23"/>
      <c r="E36" s="23"/>
      <c r="F36" s="62" t="s">
        <v>49</v>
      </c>
    </row>
    <row r="37" spans="1:6" ht="24">
      <c r="A37" s="60"/>
      <c r="B37" s="55" t="s">
        <v>100</v>
      </c>
      <c r="C37" s="82">
        <v>19942</v>
      </c>
      <c r="D37" s="110" t="s">
        <v>117</v>
      </c>
      <c r="E37" s="23" t="s">
        <v>28</v>
      </c>
      <c r="F37" s="62" t="s">
        <v>49</v>
      </c>
    </row>
    <row r="38" spans="1:6" ht="15.75">
      <c r="A38" s="58"/>
      <c r="B38" s="57" t="s">
        <v>37</v>
      </c>
      <c r="C38" s="59">
        <f>SUM(C32:C37)</f>
        <v>101443</v>
      </c>
      <c r="D38" s="22"/>
      <c r="E38" s="25"/>
      <c r="F38" s="64"/>
    </row>
    <row r="39" spans="1:6" ht="15.75">
      <c r="A39" s="58"/>
      <c r="B39" s="114"/>
      <c r="C39" s="115"/>
      <c r="D39" s="22"/>
      <c r="E39" s="116"/>
      <c r="F39" s="19"/>
    </row>
    <row r="40" spans="1:6" ht="48">
      <c r="A40" s="112" t="s">
        <v>51</v>
      </c>
      <c r="B40" s="55" t="s">
        <v>101</v>
      </c>
      <c r="C40" s="82">
        <v>11414</v>
      </c>
      <c r="D40" s="110" t="s">
        <v>73</v>
      </c>
      <c r="E40" s="111" t="s">
        <v>31</v>
      </c>
      <c r="F40" s="62" t="s">
        <v>108</v>
      </c>
    </row>
    <row r="41" spans="1:6">
      <c r="A41" s="112"/>
      <c r="B41" s="55" t="s">
        <v>102</v>
      </c>
      <c r="C41" s="82">
        <v>12732</v>
      </c>
      <c r="D41" s="23" t="s">
        <v>28</v>
      </c>
      <c r="E41" s="23" t="s">
        <v>28</v>
      </c>
      <c r="F41" s="62" t="s">
        <v>108</v>
      </c>
    </row>
    <row r="42" spans="1:6" ht="25.5">
      <c r="A42" s="60"/>
      <c r="B42" s="55" t="s">
        <v>103</v>
      </c>
      <c r="C42" s="82">
        <v>11500</v>
      </c>
      <c r="D42" s="23" t="s">
        <v>28</v>
      </c>
      <c r="E42" s="23" t="s">
        <v>28</v>
      </c>
      <c r="F42" s="62" t="s">
        <v>108</v>
      </c>
    </row>
    <row r="43" spans="1:6" ht="25.5">
      <c r="A43" s="60"/>
      <c r="B43" s="55" t="s">
        <v>104</v>
      </c>
      <c r="C43" s="82">
        <v>13956</v>
      </c>
      <c r="D43" s="23" t="s">
        <v>28</v>
      </c>
      <c r="E43" s="23" t="s">
        <v>28</v>
      </c>
      <c r="F43" s="62" t="s">
        <v>108</v>
      </c>
    </row>
    <row r="44" spans="1:6" ht="25.5">
      <c r="A44" s="60"/>
      <c r="B44" s="55" t="s">
        <v>105</v>
      </c>
      <c r="C44" s="82">
        <v>9890</v>
      </c>
      <c r="D44" s="23" t="s">
        <v>28</v>
      </c>
      <c r="E44" s="23" t="s">
        <v>28</v>
      </c>
      <c r="F44" s="62" t="s">
        <v>108</v>
      </c>
    </row>
    <row r="45" spans="1:6" ht="25.5">
      <c r="A45" s="60"/>
      <c r="B45" s="129" t="s">
        <v>106</v>
      </c>
      <c r="C45" s="82">
        <v>8992</v>
      </c>
      <c r="D45" s="23"/>
      <c r="E45" s="23"/>
      <c r="F45" s="62" t="s">
        <v>108</v>
      </c>
    </row>
    <row r="46" spans="1:6" ht="24">
      <c r="A46" s="60"/>
      <c r="B46" s="55" t="s">
        <v>107</v>
      </c>
      <c r="C46" s="82">
        <v>11046</v>
      </c>
      <c r="D46" s="110" t="s">
        <v>117</v>
      </c>
      <c r="E46" s="23" t="s">
        <v>28</v>
      </c>
      <c r="F46" s="62" t="s">
        <v>108</v>
      </c>
    </row>
    <row r="47" spans="1:6" ht="15.75">
      <c r="A47" s="60"/>
      <c r="B47" s="57" t="s">
        <v>37</v>
      </c>
      <c r="C47" s="113">
        <f>SUM(C40:C46)</f>
        <v>79530</v>
      </c>
      <c r="D47" s="21" t="s">
        <v>28</v>
      </c>
      <c r="E47" s="26" t="s">
        <v>28</v>
      </c>
      <c r="F47" s="62" t="s">
        <v>108</v>
      </c>
    </row>
    <row r="48" spans="1:6" ht="15">
      <c r="A48" s="119"/>
      <c r="B48" s="120"/>
      <c r="C48" s="121"/>
      <c r="D48" s="122"/>
      <c r="E48" s="119"/>
      <c r="F48" s="123"/>
    </row>
    <row r="49" spans="1:6" ht="48">
      <c r="A49" s="112" t="s">
        <v>52</v>
      </c>
      <c r="B49" s="55" t="s">
        <v>109</v>
      </c>
      <c r="C49" s="82">
        <v>8176</v>
      </c>
      <c r="D49" s="110" t="s">
        <v>73</v>
      </c>
      <c r="E49" s="111" t="s">
        <v>31</v>
      </c>
      <c r="F49" s="62" t="s">
        <v>108</v>
      </c>
    </row>
    <row r="50" spans="1:6">
      <c r="A50" s="124"/>
      <c r="B50" s="55" t="s">
        <v>110</v>
      </c>
      <c r="C50" s="82">
        <v>7912</v>
      </c>
      <c r="D50" s="23" t="s">
        <v>28</v>
      </c>
      <c r="E50" s="23" t="s">
        <v>28</v>
      </c>
      <c r="F50" s="62" t="s">
        <v>108</v>
      </c>
    </row>
    <row r="51" spans="1:6" ht="25.5">
      <c r="A51" s="56"/>
      <c r="B51" s="55" t="s">
        <v>111</v>
      </c>
      <c r="C51" s="82">
        <v>6850</v>
      </c>
      <c r="D51" s="23" t="s">
        <v>28</v>
      </c>
      <c r="E51" s="23" t="s">
        <v>28</v>
      </c>
      <c r="F51" s="62" t="s">
        <v>108</v>
      </c>
    </row>
    <row r="52" spans="1:6" ht="25.5">
      <c r="A52" s="56"/>
      <c r="B52" s="55" t="s">
        <v>112</v>
      </c>
      <c r="C52" s="82">
        <v>9762</v>
      </c>
      <c r="D52" s="23" t="s">
        <v>28</v>
      </c>
      <c r="E52" s="23" t="s">
        <v>28</v>
      </c>
      <c r="F52" s="62" t="s">
        <v>108</v>
      </c>
    </row>
    <row r="53" spans="1:6" ht="25.5">
      <c r="A53" s="56"/>
      <c r="B53" s="55" t="s">
        <v>113</v>
      </c>
      <c r="C53" s="82">
        <v>11704</v>
      </c>
      <c r="D53" s="23" t="s">
        <v>28</v>
      </c>
      <c r="E53" s="23" t="s">
        <v>28</v>
      </c>
      <c r="F53" s="62" t="s">
        <v>108</v>
      </c>
    </row>
    <row r="54" spans="1:6" ht="25.5">
      <c r="A54" s="61"/>
      <c r="B54" s="55" t="s">
        <v>114</v>
      </c>
      <c r="C54" s="82">
        <v>10238</v>
      </c>
      <c r="D54" s="23" t="s">
        <v>28</v>
      </c>
      <c r="E54" s="23" t="s">
        <v>28</v>
      </c>
      <c r="F54" s="62" t="s">
        <v>108</v>
      </c>
    </row>
    <row r="55" spans="1:6" ht="25.5">
      <c r="A55" s="61"/>
      <c r="B55" s="55" t="s">
        <v>115</v>
      </c>
      <c r="C55" s="82">
        <v>8200</v>
      </c>
      <c r="D55" s="23" t="s">
        <v>28</v>
      </c>
      <c r="E55" s="23" t="s">
        <v>28</v>
      </c>
      <c r="F55" s="62" t="s">
        <v>108</v>
      </c>
    </row>
    <row r="56" spans="1:6" ht="24">
      <c r="A56" s="61"/>
      <c r="B56" s="55" t="s">
        <v>116</v>
      </c>
      <c r="C56" s="82">
        <v>3150</v>
      </c>
      <c r="D56" s="110" t="s">
        <v>117</v>
      </c>
      <c r="E56" s="23" t="s">
        <v>28</v>
      </c>
      <c r="F56" s="62" t="s">
        <v>108</v>
      </c>
    </row>
    <row r="57" spans="1:6" ht="15">
      <c r="A57" s="56"/>
      <c r="B57" s="57" t="s">
        <v>37</v>
      </c>
      <c r="C57" s="71">
        <f>SUM(C49:C56)</f>
        <v>65992</v>
      </c>
      <c r="D57" s="20"/>
      <c r="E57" s="24"/>
      <c r="F57" s="28"/>
    </row>
    <row r="58" spans="1:6">
      <c r="A58" s="160" t="s">
        <v>88</v>
      </c>
      <c r="B58" s="160"/>
    </row>
    <row r="59" spans="1:6" ht="33">
      <c r="A59" s="8" t="s">
        <v>18</v>
      </c>
      <c r="B59" s="9" t="s">
        <v>19</v>
      </c>
      <c r="C59" s="53" t="s">
        <v>20</v>
      </c>
      <c r="D59" s="46" t="s">
        <v>21</v>
      </c>
      <c r="E59" s="45" t="s">
        <v>4</v>
      </c>
      <c r="F59" s="27" t="s">
        <v>5</v>
      </c>
    </row>
    <row r="60" spans="1:6" ht="51">
      <c r="A60" s="5" t="s">
        <v>7</v>
      </c>
      <c r="B60" s="11" t="s">
        <v>76</v>
      </c>
      <c r="C60" s="153">
        <v>7061.27</v>
      </c>
      <c r="D60" s="36" t="s">
        <v>75</v>
      </c>
      <c r="E60" s="32" t="s">
        <v>41</v>
      </c>
      <c r="F60" s="62" t="s">
        <v>49</v>
      </c>
    </row>
    <row r="61" spans="1:6" ht="25.5">
      <c r="A61" s="5" t="s">
        <v>23</v>
      </c>
      <c r="B61" s="11" t="s">
        <v>56</v>
      </c>
      <c r="C61" s="153"/>
      <c r="D61" s="34" t="s">
        <v>28</v>
      </c>
      <c r="E61" s="34" t="s">
        <v>28</v>
      </c>
      <c r="F61" s="4" t="s">
        <v>82</v>
      </c>
    </row>
    <row r="62" spans="1:6" ht="25.5">
      <c r="A62" s="5" t="s">
        <v>24</v>
      </c>
      <c r="B62" s="11" t="s">
        <v>57</v>
      </c>
      <c r="C62" s="153"/>
      <c r="D62" s="34" t="s">
        <v>28</v>
      </c>
      <c r="E62" s="34" t="s">
        <v>28</v>
      </c>
      <c r="F62" s="4" t="s">
        <v>82</v>
      </c>
    </row>
    <row r="63" spans="1:6" ht="14.25">
      <c r="A63" s="6"/>
      <c r="B63" s="41"/>
      <c r="C63" s="54">
        <f>SUM(C60:C62)</f>
        <v>7061.27</v>
      </c>
      <c r="D63" s="35"/>
      <c r="E63" s="42"/>
      <c r="F63" s="42"/>
    </row>
    <row r="64" spans="1:6" ht="14.25">
      <c r="A64" s="6" t="s">
        <v>38</v>
      </c>
      <c r="B64" s="41"/>
      <c r="C64" s="151"/>
      <c r="D64" s="152"/>
      <c r="E64" s="138"/>
      <c r="F64" s="138"/>
    </row>
    <row r="65" spans="1:6" ht="33">
      <c r="A65" s="8" t="s">
        <v>18</v>
      </c>
      <c r="B65" s="9" t="s">
        <v>19</v>
      </c>
      <c r="C65" s="50" t="s">
        <v>20</v>
      </c>
      <c r="D65" s="30" t="s">
        <v>21</v>
      </c>
      <c r="E65" s="31" t="s">
        <v>4</v>
      </c>
      <c r="F65" s="27" t="s">
        <v>5</v>
      </c>
    </row>
    <row r="66" spans="1:6" ht="36">
      <c r="A66" s="4" t="s">
        <v>39</v>
      </c>
      <c r="B66" s="126" t="s">
        <v>83</v>
      </c>
      <c r="C66" s="52">
        <v>8797.51</v>
      </c>
      <c r="D66" s="68" t="s">
        <v>84</v>
      </c>
      <c r="E66" s="14" t="s">
        <v>43</v>
      </c>
      <c r="F66" s="62" t="s">
        <v>49</v>
      </c>
    </row>
    <row r="67" spans="1:6" ht="36">
      <c r="A67" s="125" t="s">
        <v>7</v>
      </c>
      <c r="B67" s="154" t="s">
        <v>86</v>
      </c>
      <c r="C67" s="157">
        <v>56300</v>
      </c>
      <c r="D67" s="67" t="s">
        <v>85</v>
      </c>
      <c r="E67" s="14" t="s">
        <v>43</v>
      </c>
      <c r="F67" s="62" t="s">
        <v>49</v>
      </c>
    </row>
    <row r="68" spans="1:6" ht="25.5">
      <c r="A68" s="132" t="s">
        <v>23</v>
      </c>
      <c r="B68" s="155" t="s">
        <v>64</v>
      </c>
      <c r="C68" s="158"/>
      <c r="D68" s="34" t="s">
        <v>28</v>
      </c>
      <c r="E68" s="14" t="s">
        <v>43</v>
      </c>
      <c r="F68" s="4" t="s">
        <v>82</v>
      </c>
    </row>
    <row r="69" spans="1:6" ht="25.5">
      <c r="A69" s="132" t="s">
        <v>24</v>
      </c>
      <c r="B69" s="156"/>
      <c r="C69" s="159"/>
      <c r="D69" s="34" t="s">
        <v>28</v>
      </c>
      <c r="E69" s="14" t="s">
        <v>43</v>
      </c>
      <c r="F69" s="4" t="s">
        <v>82</v>
      </c>
    </row>
    <row r="70" spans="1:6" ht="14.25">
      <c r="A70" s="6"/>
      <c r="B70" s="127"/>
      <c r="C70" s="51">
        <f>SUM(C66:C69)</f>
        <v>65097.51</v>
      </c>
      <c r="D70" s="35"/>
      <c r="E70" s="42"/>
      <c r="F70" s="42"/>
    </row>
    <row r="71" spans="1:6" ht="15">
      <c r="A71" s="136" t="s">
        <v>122</v>
      </c>
    </row>
    <row r="72" spans="1:6" ht="33">
      <c r="A72" s="37" t="s">
        <v>18</v>
      </c>
      <c r="B72" s="37" t="s">
        <v>19</v>
      </c>
      <c r="C72" s="37" t="s">
        <v>20</v>
      </c>
      <c r="D72" s="38" t="s">
        <v>21</v>
      </c>
      <c r="E72" s="39" t="s">
        <v>22</v>
      </c>
      <c r="F72" s="40" t="s">
        <v>5</v>
      </c>
    </row>
    <row r="73" spans="1:6">
      <c r="A73" s="6"/>
      <c r="B73" s="6"/>
      <c r="C73" s="6"/>
      <c r="D73" s="6"/>
      <c r="E73" s="41"/>
      <c r="F73" s="42"/>
    </row>
    <row r="74" spans="1:6" ht="51">
      <c r="A74" s="3" t="s">
        <v>42</v>
      </c>
      <c r="B74" s="7" t="s">
        <v>25</v>
      </c>
      <c r="C74" s="66">
        <v>14230.5</v>
      </c>
      <c r="D74" s="10" t="s">
        <v>40</v>
      </c>
      <c r="E74" s="44" t="s">
        <v>77</v>
      </c>
      <c r="F74" s="3" t="s">
        <v>78</v>
      </c>
    </row>
    <row r="75" spans="1:6">
      <c r="A75" s="12" t="s">
        <v>44</v>
      </c>
    </row>
    <row r="76" spans="1:6" ht="33">
      <c r="A76" s="30" t="s">
        <v>18</v>
      </c>
      <c r="B76" s="30" t="s">
        <v>19</v>
      </c>
      <c r="C76" s="30" t="s">
        <v>20</v>
      </c>
      <c r="D76" s="84" t="s">
        <v>3</v>
      </c>
      <c r="E76" s="85" t="s">
        <v>22</v>
      </c>
      <c r="F76" s="86" t="s">
        <v>5</v>
      </c>
    </row>
    <row r="77" spans="1:6" ht="51">
      <c r="A77" s="87" t="s">
        <v>53</v>
      </c>
      <c r="B77" s="88" t="s">
        <v>25</v>
      </c>
      <c r="C77" s="66">
        <v>144000</v>
      </c>
      <c r="D77" s="89" t="s">
        <v>26</v>
      </c>
      <c r="E77" s="89" t="s">
        <v>79</v>
      </c>
      <c r="F77" s="90" t="s">
        <v>87</v>
      </c>
    </row>
  </sheetData>
  <mergeCells count="6">
    <mergeCell ref="A4:C4"/>
    <mergeCell ref="C60:C62"/>
    <mergeCell ref="B67:B69"/>
    <mergeCell ref="C67:C69"/>
    <mergeCell ref="A58:B58"/>
    <mergeCell ref="C15:C16"/>
  </mergeCells>
  <pageMargins left="0.31496062992125984" right="0.31496062992125984" top="0.74803149606299213" bottom="0.74803149606299213" header="0.31496062992125984" footer="0.31496062992125984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F6E51D40DDB409F4441BA06801675" ma:contentTypeVersion="12" ma:contentTypeDescription="Creare un nuovo documento." ma:contentTypeScope="" ma:versionID="bcc6a04193a40a3899eb6ae3d356c2de">
  <xsd:schema xmlns:xsd="http://www.w3.org/2001/XMLSchema" xmlns:xs="http://www.w3.org/2001/XMLSchema" xmlns:p="http://schemas.microsoft.com/office/2006/metadata/properties" xmlns:ns3="3628dec0-a461-4b71-90a9-8e43150ba2fb" targetNamespace="http://schemas.microsoft.com/office/2006/metadata/properties" ma:root="true" ma:fieldsID="5e863a4e5113514017bcbc4c7960b2f3" ns3:_="">
    <xsd:import namespace="3628dec0-a461-4b71-90a9-8e43150ba2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8dec0-a461-4b71-90a9-8e43150ba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8dec0-a461-4b71-90a9-8e43150ba2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E51545-BE4E-470F-89F7-F1BE7902B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8dec0-a461-4b71-90a9-8e43150ba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D71ABE-9361-4A6F-B7DC-84808C4A6425}">
  <ds:schemaRefs>
    <ds:schemaRef ds:uri="http://schemas.microsoft.com/office/infopath/2007/PartnerControls"/>
    <ds:schemaRef ds:uri="3628dec0-a461-4b71-90a9-8e43150ba2fb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427A4A-A729-4854-A11E-1CCCEA2FF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DSM 2° SEMESTRE 2024</vt:lpstr>
      <vt:lpstr>'DSM 2° SEMESTRE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Savina Paola</dc:creator>
  <cp:lastModifiedBy>Ester Battistini</cp:lastModifiedBy>
  <cp:lastPrinted>2025-04-01T12:24:29Z</cp:lastPrinted>
  <dcterms:created xsi:type="dcterms:W3CDTF">2019-08-28T07:10:20Z</dcterms:created>
  <dcterms:modified xsi:type="dcterms:W3CDTF">2025-04-01T12:24:43Z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0x010100D36F6E51D40DDB409F4441BA06801675</vt:lpwstr>
  </property>
</Properties>
</file>