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verio.giovannuzzi\Desktop\DESAV\REPORT\REPORT\TEMPI DI ATTESA report\2024\11 NOVEMBRE\"/>
    </mc:Choice>
  </mc:AlternateContent>
  <bookViews>
    <workbookView xWindow="0" yWindow="0" windowWidth="28800" windowHeight="12180"/>
  </bookViews>
  <sheets>
    <sheet name="B" sheetId="1" r:id="rId1"/>
    <sheet name="D" sheetId="2" r:id="rId2"/>
    <sheet name="P" sheetId="3" r:id="rId3"/>
  </sheets>
  <calcPr calcId="162913"/>
</workbook>
</file>

<file path=xl/calcChain.xml><?xml version="1.0" encoding="utf-8"?>
<calcChain xmlns="http://schemas.openxmlformats.org/spreadsheetml/2006/main">
  <c r="E60" i="3" l="1"/>
  <c r="D60" i="3"/>
  <c r="C60" i="3"/>
  <c r="E62" i="2"/>
  <c r="D62" i="2"/>
  <c r="C62" i="2"/>
  <c r="E52" i="1"/>
  <c r="D52" i="1"/>
  <c r="C52" i="1"/>
</calcChain>
</file>

<file path=xl/sharedStrings.xml><?xml version="1.0" encoding="utf-8"?>
<sst xmlns="http://schemas.openxmlformats.org/spreadsheetml/2006/main" count="355" uniqueCount="82">
  <si>
    <t>PRESTAZIONE</t>
  </si>
  <si>
    <t>N° Prestazioni Prenotate</t>
  </si>
  <si>
    <t>N. Prrestazioni prenotate Rispetto Tempi Massimi</t>
  </si>
  <si>
    <t>% Rispetto Tempi Massimi</t>
  </si>
  <si>
    <t>GG. di Attesa (medi)</t>
  </si>
  <si>
    <t>D - entro 30 gg (visite) 60 gg (prestazioni)</t>
  </si>
  <si>
    <t>45.13_0_58 ESOFAGOGASTRODUODENOSCOPIA [EGD]</t>
  </si>
  <si>
    <t>45.16_0_58 ESOFAGOGASTRODUODENOSCOPIA [EGDS] CON BIOPSIA</t>
  </si>
  <si>
    <t>45.23_2_58 COLONSCOPIA</t>
  </si>
  <si>
    <t>87.03.1_7 TC DEL CRANIO (CAPO) SENZA E CON MDC</t>
  </si>
  <si>
    <t>87.03_7 TC DEL CRANIO (CAPO)</t>
  </si>
  <si>
    <t>87.41.1_2 TC TORACE SENZA E CON MDC</t>
  </si>
  <si>
    <t>87.41_2 TC TORACE</t>
  </si>
  <si>
    <t>87.41_7 TC TORACE AD ALTA RISOLUZIONE (HR)</t>
  </si>
  <si>
    <t>88.01.5_2 TC ADDOME COMPLETO</t>
  </si>
  <si>
    <t>88.01.6_2 TC ADDOME COMPLETO SENZA E CON MDC</t>
  </si>
  <si>
    <t>88.71.4_3 ECOGRAFIA COLLO PER LINFONODI</t>
  </si>
  <si>
    <t>88.71.4_4 ECOGRAFIA TIROIDE-PARATIROIDI</t>
  </si>
  <si>
    <t>88.71.4_5 ECOCOLORDOPPLER TIROIDE-PARATIROIDE</t>
  </si>
  <si>
    <t>88.71.4_6 ECOGRAFIA GHIANDOLE SALIVARI</t>
  </si>
  <si>
    <t>88.71.4_7 ECOGRAFIA COLLO</t>
  </si>
  <si>
    <t>88.71.4_9 ECOGRAFIA TIROIDE</t>
  </si>
  <si>
    <t>88.72.3_5 ECOCOLORDOPPLERGRAFIA CARDIACA (ECOCARDIOGRAMMA COLOR DOPPLER) A RIPOSO</t>
  </si>
  <si>
    <t>88.73.1_0 ECO BILATERALE MAMMELLA</t>
  </si>
  <si>
    <t>88.73.2_2_69 ECOGRAFIA MAMMELLA DX</t>
  </si>
  <si>
    <t>88.73.2_3_69 ECOGRAFIA  MAMMELLA SX</t>
  </si>
  <si>
    <t>88.73.5_2 ECOCOLORDOPPLER TRONCHI SOVRAORTICI A RIPOSO</t>
  </si>
  <si>
    <t>88.74.1_2 ECO ADDOME SUPERIORE</t>
  </si>
  <si>
    <t>88.74.1_5 ECOGRAFIA  EPATICA E VIE BILIARI</t>
  </si>
  <si>
    <t>88.74.1_7 ECOGRAFIA  RENI E SURRENI</t>
  </si>
  <si>
    <t>88.74.1_9 ECOGRAFIA  RENALE</t>
  </si>
  <si>
    <t>88.74.1_11 ECOGRAFIA  SURRENALE</t>
  </si>
  <si>
    <t>88.75.1_2 ECO ADDOME INFERIORE</t>
  </si>
  <si>
    <t>88.75.1_3_69 ECOGRAFIA PELVICA</t>
  </si>
  <si>
    <t>88.75.1_5_69 ECOGRAFIA SOVRAPUBICA  DELLA PROSTATA</t>
  </si>
  <si>
    <t>88.75.1_7_69 ECOGRAFIA VESCICA</t>
  </si>
  <si>
    <t>88.76.1_0 ECO ADDOME COMPLETO</t>
  </si>
  <si>
    <t>88.77.2_2 ECO(COLOR)DOPPLERGRAFIA DEGLI ARTI SUPERIORI O INFERIORI O DISTRETTUALE, ARTERIOSA</t>
  </si>
  <si>
    <t>88.77.2_3 ECO(COLOR)DOPPLERGRAFIA DEGLI ARTI SUPERIORI O INFERIORI O DISTRETTUALE,  VENOSA</t>
  </si>
  <si>
    <t>88.77.2_5 ECO(COLOR)DOPPLER AORTA ADDOMINALE</t>
  </si>
  <si>
    <t>88.78.2_0_37 ECOGRAFIA GINECOLOGICA</t>
  </si>
  <si>
    <t>88.78_4_37 ECO OSTETRICA 2 TRIMESTRE (MORFOLOGICA)</t>
  </si>
  <si>
    <t>88.91.2_2 RM ENCEFALO E TRONCO ENCEFALICO SENZA E CON MDC</t>
  </si>
  <si>
    <t>88.93_4 RM COLONNA LOMBOSACRALE</t>
  </si>
  <si>
    <t>89.7_4_05 PRIMA VISITA ANGIOLOGICA</t>
  </si>
  <si>
    <t>89.7_7 PRIMA VISITA CARDIOLOGICA</t>
  </si>
  <si>
    <t>89.7_16_52 PRIMA VISITA DERMATOLOGICA</t>
  </si>
  <si>
    <t>89.7_18_19 PRIMA VISITA ENDOCRINOLOGICA</t>
  </si>
  <si>
    <t>89.7_20_58 PRIMA VISITA GASTROENTEROLOGICA</t>
  </si>
  <si>
    <t>89.7_26_56 PRIMA VISITA MEDICINA FISICA/FISIATRICA</t>
  </si>
  <si>
    <t>89.7_34_64 PRIMA VISITA ONCOLOGICA</t>
  </si>
  <si>
    <t>89.7_36_36 PRIMA VISITA ORTOPEDICA</t>
  </si>
  <si>
    <t>89.7_37_38 PRIMA VISITA OTORINOLARINGOIATRICA</t>
  </si>
  <si>
    <t>89.7_39 PRIMA VISITA PNEUMOLOGICA</t>
  </si>
  <si>
    <t>89.7_44_43 PRIMA VISITA UROLOGICA</t>
  </si>
  <si>
    <t>89.13_0_32 VISITA NEUROLOGICA</t>
  </si>
  <si>
    <t>89.26_2_37 VISITA GINECOLOGICA</t>
  </si>
  <si>
    <t>89.26_3_37 VISITA OSTETRICA</t>
  </si>
  <si>
    <t>89.37.1_0_68 SPIROMETRIA SEMPLICE</t>
  </si>
  <si>
    <t>89.50_0_08 ELETTROCARDIOGRAMMA DINAMICO (HOLTER)</t>
  </si>
  <si>
    <t>89.52_0_08 ELETTROCARDIOGRAMMA</t>
  </si>
  <si>
    <t>93.08.1_0 ELETTROMIOGRAFIA SEMPLICE [EMG]</t>
  </si>
  <si>
    <t>95.02_0_34 PRIMA VISITA OCULISTICA</t>
  </si>
  <si>
    <t>95.11_2_34 FOTOGRAFIA DEL FUNDUS - DX</t>
  </si>
  <si>
    <t>95.41.1_0_38 ESAME AUDIOMETRICO TONALE</t>
  </si>
  <si>
    <t>P - Programmabile</t>
  </si>
  <si>
    <t>45.24_2_58 RETTO-SIGMOIDOSCOPIA CON ENDOSCOPIO FLESSIBILE</t>
  </si>
  <si>
    <t>88.71.4_2 ECOGRAFIA DEL CAPO E DEL COLLO</t>
  </si>
  <si>
    <t>88.78_5_37 ECO OSTETRICA 3 TRIMESTRE</t>
  </si>
  <si>
    <t>88.95.5_3 RM PROSTATA SENZA E CON MDC</t>
  </si>
  <si>
    <t>95.11_3_34 FOTOGRAFIA DEL FUNDUS - SX</t>
  </si>
  <si>
    <t>B - entro 10 gg</t>
  </si>
  <si>
    <t>88.01.1_0 TC ADDOME SUPERIORE</t>
  </si>
  <si>
    <t>88.01.3_2 TC ADDOME INFERIORE</t>
  </si>
  <si>
    <t>88.38.1_4 TC RACHIDE, SPECO VERTEBRALE LOMBOSACRALE E SACRO COCCIGE</t>
  </si>
  <si>
    <t>88.71.4_8 ECOGRAFIA DELLE PAROTIDI</t>
  </si>
  <si>
    <t>Totale</t>
  </si>
  <si>
    <t>PRIORITA'</t>
  </si>
  <si>
    <t>TDA NOVEMBRE 2024 AZIENDALI PRIORITA' B</t>
  </si>
  <si>
    <t>TDA NOVEMBRE 2024 AZIENDALI PRIORITA' D</t>
  </si>
  <si>
    <t>TDA NOVEMBRE 2024 AZIENDALI PRIORITA' P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</si>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</sst>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%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2"/>
      <color rgb="FF000000"/>
      <name val="Calibri"/>
      <scheme val="minor"/>
    </font>
    <font>
      <b/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D9D9D9"/>
        <bgColor rgb="FFD9D9D9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/>
    </xf>
    <xf numFmtId="3" fontId="1" fillId="3" borderId="5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5" fontId="1" fillId="4" borderId="5" xfId="0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/>
    </xf>
    <xf numFmtId="165" fontId="1" fillId="4" borderId="8" xfId="0" applyNumberFormat="1" applyFont="1" applyFill="1" applyBorder="1" applyAlignment="1">
      <alignment horizontal="right" vertical="center"/>
    </xf>
    <xf numFmtId="165" fontId="1" fillId="4" borderId="13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left" vertical="center"/>
    </xf>
    <xf numFmtId="3" fontId="3" fillId="5" borderId="12" xfId="0" applyNumberFormat="1" applyFont="1" applyFill="1" applyBorder="1" applyAlignment="1">
      <alignment horizontal="right" vertical="center"/>
    </xf>
    <xf numFmtId="164" fontId="3" fillId="5" borderId="12" xfId="0" applyNumberFormat="1" applyFont="1" applyFill="1" applyBorder="1" applyAlignment="1">
      <alignment horizontal="right" vertical="center"/>
    </xf>
    <xf numFmtId="165" fontId="3" fillId="4" borderId="13" xfId="0" applyNumberFormat="1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left" vertical="center"/>
    </xf>
    <xf numFmtId="3" fontId="3" fillId="5" borderId="5" xfId="0" applyNumberFormat="1" applyFont="1" applyFill="1" applyBorder="1" applyAlignment="1">
      <alignment horizontal="right" vertical="center"/>
    </xf>
    <xf numFmtId="164" fontId="3" fillId="5" borderId="5" xfId="0" applyNumberFormat="1" applyFont="1" applyFill="1" applyBorder="1" applyAlignment="1">
      <alignment horizontal="right" vertical="center"/>
    </xf>
    <xf numFmtId="165" fontId="3" fillId="4" borderId="5" xfId="0" applyNumberFormat="1" applyFont="1" applyFill="1" applyBorder="1" applyAlignment="1">
      <alignment horizontal="right" vertical="center"/>
    </xf>
    <xf numFmtId="0" fontId="2" fillId="6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selection activeCell="D43" sqref="D43"/>
    </sheetView>
  </sheetViews>
  <sheetFormatPr defaultRowHeight="15" x14ac:dyDescent="0.25"/>
  <cols>
    <col min="1" max="1" width="22.5703125" customWidth="1"/>
    <col min="2" max="2" width="80" bestFit="1" customWidth="1"/>
    <col min="3" max="3" width="14.140625" customWidth="1"/>
    <col min="4" max="4" width="13.7109375" customWidth="1"/>
    <col min="5" max="5" width="12.140625" customWidth="1"/>
    <col min="6" max="6" width="10.42578125" customWidth="1"/>
  </cols>
  <sheetData>
    <row r="1" spans="1:6" ht="15.75" x14ac:dyDescent="0.25">
      <c r="A1" s="26" t="s">
        <v>78</v>
      </c>
      <c r="B1" s="26"/>
      <c r="C1" s="26"/>
      <c r="D1" s="26"/>
      <c r="E1" s="26"/>
      <c r="F1" s="26"/>
    </row>
    <row r="2" spans="1:6" ht="54.6" customHeight="1" x14ac:dyDescent="0.25">
      <c r="A2" s="6" t="s">
        <v>77</v>
      </c>
      <c r="B2" s="6" t="s">
        <v>0</v>
      </c>
      <c r="C2" s="7" t="s">
        <v>1</v>
      </c>
      <c r="D2" s="7" t="s">
        <v>2</v>
      </c>
      <c r="E2" s="7" t="s">
        <v>3</v>
      </c>
      <c r="F2" s="7" t="s">
        <v>4</v>
      </c>
    </row>
    <row r="3" spans="1:6" ht="13.7" customHeight="1" x14ac:dyDescent="0.25">
      <c r="A3" s="8" t="s">
        <v>71</v>
      </c>
      <c r="B3" s="8" t="s">
        <v>6</v>
      </c>
      <c r="C3" s="9">
        <v>1</v>
      </c>
      <c r="D3" s="9">
        <v>0</v>
      </c>
      <c r="E3" s="10">
        <v>0</v>
      </c>
      <c r="F3" s="11">
        <v>121</v>
      </c>
    </row>
    <row r="4" spans="1:6" ht="13.7" customHeight="1" x14ac:dyDescent="0.25">
      <c r="A4" s="8" t="s">
        <v>71</v>
      </c>
      <c r="B4" s="8" t="s">
        <v>7</v>
      </c>
      <c r="C4" s="9">
        <v>3</v>
      </c>
      <c r="D4" s="9">
        <v>1</v>
      </c>
      <c r="E4" s="10">
        <v>0.33333333333333331</v>
      </c>
      <c r="F4" s="11">
        <v>52</v>
      </c>
    </row>
    <row r="5" spans="1:6" ht="13.7" customHeight="1" x14ac:dyDescent="0.25">
      <c r="A5" s="8" t="s">
        <v>71</v>
      </c>
      <c r="B5" s="8" t="s">
        <v>8</v>
      </c>
      <c r="C5" s="9">
        <v>17</v>
      </c>
      <c r="D5" s="9">
        <v>4</v>
      </c>
      <c r="E5" s="10">
        <v>0.23529411764705879</v>
      </c>
      <c r="F5" s="11">
        <v>83.277777777777771</v>
      </c>
    </row>
    <row r="6" spans="1:6" ht="13.7" customHeight="1" x14ac:dyDescent="0.25">
      <c r="A6" s="8" t="s">
        <v>71</v>
      </c>
      <c r="B6" s="8" t="s">
        <v>10</v>
      </c>
      <c r="C6" s="9">
        <v>2</v>
      </c>
      <c r="D6" s="9">
        <v>0</v>
      </c>
      <c r="E6" s="10">
        <v>0</v>
      </c>
      <c r="F6" s="11">
        <v>15</v>
      </c>
    </row>
    <row r="7" spans="1:6" ht="13.7" customHeight="1" x14ac:dyDescent="0.25">
      <c r="A7" s="8" t="s">
        <v>71</v>
      </c>
      <c r="B7" s="8" t="s">
        <v>12</v>
      </c>
      <c r="C7" s="9">
        <v>4</v>
      </c>
      <c r="D7" s="9">
        <v>0</v>
      </c>
      <c r="E7" s="10">
        <v>0</v>
      </c>
      <c r="F7" s="11">
        <v>15.25</v>
      </c>
    </row>
    <row r="8" spans="1:6" ht="13.7" customHeight="1" x14ac:dyDescent="0.25">
      <c r="A8" s="8" t="s">
        <v>71</v>
      </c>
      <c r="B8" s="8" t="s">
        <v>13</v>
      </c>
      <c r="C8" s="9">
        <v>16</v>
      </c>
      <c r="D8" s="9">
        <v>3</v>
      </c>
      <c r="E8" s="10">
        <v>0.1875</v>
      </c>
      <c r="F8" s="11">
        <v>14.7</v>
      </c>
    </row>
    <row r="9" spans="1:6" ht="13.7" customHeight="1" x14ac:dyDescent="0.25">
      <c r="A9" s="8" t="s">
        <v>71</v>
      </c>
      <c r="B9" s="8" t="s">
        <v>72</v>
      </c>
      <c r="C9" s="9">
        <v>1</v>
      </c>
      <c r="D9" s="9">
        <v>0</v>
      </c>
      <c r="E9" s="10">
        <v>0</v>
      </c>
      <c r="F9" s="11">
        <v>20.5</v>
      </c>
    </row>
    <row r="10" spans="1:6" ht="13.7" customHeight="1" x14ac:dyDescent="0.25">
      <c r="A10" s="8" t="s">
        <v>71</v>
      </c>
      <c r="B10" s="8" t="s">
        <v>73</v>
      </c>
      <c r="C10" s="9">
        <v>1</v>
      </c>
      <c r="D10" s="9">
        <v>0</v>
      </c>
      <c r="E10" s="10">
        <v>0</v>
      </c>
      <c r="F10" s="11">
        <v>22.333333333333329</v>
      </c>
    </row>
    <row r="11" spans="1:6" ht="13.7" customHeight="1" x14ac:dyDescent="0.25">
      <c r="A11" s="8" t="s">
        <v>71</v>
      </c>
      <c r="B11" s="8" t="s">
        <v>14</v>
      </c>
      <c r="C11" s="9">
        <v>6</v>
      </c>
      <c r="D11" s="9">
        <v>1</v>
      </c>
      <c r="E11" s="10">
        <v>0.16666666666666671</v>
      </c>
      <c r="F11" s="11">
        <v>16.25</v>
      </c>
    </row>
    <row r="12" spans="1:6" ht="13.7" customHeight="1" x14ac:dyDescent="0.25">
      <c r="A12" s="8" t="s">
        <v>71</v>
      </c>
      <c r="B12" s="8" t="s">
        <v>74</v>
      </c>
      <c r="C12" s="9">
        <v>1</v>
      </c>
      <c r="D12" s="9">
        <v>1</v>
      </c>
      <c r="E12" s="10">
        <v>1</v>
      </c>
      <c r="F12" s="11">
        <v>10</v>
      </c>
    </row>
    <row r="13" spans="1:6" ht="13.7" customHeight="1" x14ac:dyDescent="0.25">
      <c r="A13" s="8" t="s">
        <v>71</v>
      </c>
      <c r="B13" s="8" t="s">
        <v>16</v>
      </c>
      <c r="C13" s="9">
        <v>3</v>
      </c>
      <c r="D13" s="9">
        <v>0</v>
      </c>
      <c r="E13" s="10">
        <v>0</v>
      </c>
      <c r="F13" s="11">
        <v>66.666666666666671</v>
      </c>
    </row>
    <row r="14" spans="1:6" ht="13.7" customHeight="1" x14ac:dyDescent="0.25">
      <c r="A14" s="8" t="s">
        <v>71</v>
      </c>
      <c r="B14" s="8" t="s">
        <v>17</v>
      </c>
      <c r="C14" s="9">
        <v>3</v>
      </c>
      <c r="D14" s="9">
        <v>1</v>
      </c>
      <c r="E14" s="10">
        <v>0.33333333333333331</v>
      </c>
      <c r="F14" s="11">
        <v>64.333333333333329</v>
      </c>
    </row>
    <row r="15" spans="1:6" ht="13.7" customHeight="1" x14ac:dyDescent="0.25">
      <c r="A15" s="8" t="s">
        <v>71</v>
      </c>
      <c r="B15" s="8" t="s">
        <v>18</v>
      </c>
      <c r="C15" s="9">
        <v>4</v>
      </c>
      <c r="D15" s="9">
        <v>1</v>
      </c>
      <c r="E15" s="10">
        <v>0.25</v>
      </c>
      <c r="F15" s="11">
        <v>62.25</v>
      </c>
    </row>
    <row r="16" spans="1:6" ht="13.7" customHeight="1" x14ac:dyDescent="0.25">
      <c r="A16" s="8" t="s">
        <v>71</v>
      </c>
      <c r="B16" s="8" t="s">
        <v>20</v>
      </c>
      <c r="C16" s="9">
        <v>2</v>
      </c>
      <c r="D16" s="9">
        <v>0</v>
      </c>
      <c r="E16" s="10">
        <v>0</v>
      </c>
      <c r="F16" s="11">
        <v>65.5</v>
      </c>
    </row>
    <row r="17" spans="1:6" ht="13.7" customHeight="1" x14ac:dyDescent="0.25">
      <c r="A17" s="8" t="s">
        <v>71</v>
      </c>
      <c r="B17" s="8" t="s">
        <v>75</v>
      </c>
      <c r="C17" s="9">
        <v>2</v>
      </c>
      <c r="D17" s="9">
        <v>0</v>
      </c>
      <c r="E17" s="10">
        <v>0</v>
      </c>
      <c r="F17" s="11">
        <v>92</v>
      </c>
    </row>
    <row r="18" spans="1:6" ht="13.7" customHeight="1" x14ac:dyDescent="0.25">
      <c r="A18" s="8" t="s">
        <v>71</v>
      </c>
      <c r="B18" s="8" t="s">
        <v>21</v>
      </c>
      <c r="C18" s="9">
        <v>4</v>
      </c>
      <c r="D18" s="9">
        <v>1</v>
      </c>
      <c r="E18" s="10">
        <v>0.25</v>
      </c>
      <c r="F18" s="11">
        <v>33.4</v>
      </c>
    </row>
    <row r="19" spans="1:6" ht="13.7" customHeight="1" x14ac:dyDescent="0.25">
      <c r="A19" s="8" t="s">
        <v>71</v>
      </c>
      <c r="B19" s="8" t="s">
        <v>22</v>
      </c>
      <c r="C19" s="9">
        <v>39</v>
      </c>
      <c r="D19" s="9">
        <v>11</v>
      </c>
      <c r="E19" s="10">
        <v>0.28205128205128199</v>
      </c>
      <c r="F19" s="11">
        <v>21.09756097560976</v>
      </c>
    </row>
    <row r="20" spans="1:6" ht="13.7" customHeight="1" x14ac:dyDescent="0.25">
      <c r="A20" s="8" t="s">
        <v>71</v>
      </c>
      <c r="B20" s="8" t="s">
        <v>23</v>
      </c>
      <c r="C20" s="9">
        <v>15</v>
      </c>
      <c r="D20" s="9">
        <v>3</v>
      </c>
      <c r="E20" s="10">
        <v>0.2</v>
      </c>
      <c r="F20" s="11">
        <v>77</v>
      </c>
    </row>
    <row r="21" spans="1:6" ht="13.7" customHeight="1" x14ac:dyDescent="0.25">
      <c r="A21" s="8" t="s">
        <v>71</v>
      </c>
      <c r="B21" s="8" t="s">
        <v>25</v>
      </c>
      <c r="C21" s="9">
        <v>1</v>
      </c>
      <c r="D21" s="9">
        <v>1</v>
      </c>
      <c r="E21" s="10">
        <v>1</v>
      </c>
      <c r="F21" s="11">
        <v>1</v>
      </c>
    </row>
    <row r="22" spans="1:6" ht="13.7" customHeight="1" x14ac:dyDescent="0.25">
      <c r="A22" s="8" t="s">
        <v>71</v>
      </c>
      <c r="B22" s="8" t="s">
        <v>26</v>
      </c>
      <c r="C22" s="9">
        <v>28</v>
      </c>
      <c r="D22" s="9">
        <v>26</v>
      </c>
      <c r="E22" s="10">
        <v>0.9285714285714286</v>
      </c>
      <c r="F22" s="11">
        <v>5.8214285714285712</v>
      </c>
    </row>
    <row r="23" spans="1:6" ht="13.7" customHeight="1" x14ac:dyDescent="0.25">
      <c r="A23" s="8" t="s">
        <v>71</v>
      </c>
      <c r="B23" s="8" t="s">
        <v>27</v>
      </c>
      <c r="C23" s="9">
        <v>5</v>
      </c>
      <c r="D23" s="9">
        <v>1</v>
      </c>
      <c r="E23" s="10">
        <v>0.2</v>
      </c>
      <c r="F23" s="11">
        <v>64.857142857142861</v>
      </c>
    </row>
    <row r="24" spans="1:6" ht="13.7" customHeight="1" x14ac:dyDescent="0.25">
      <c r="A24" s="8" t="s">
        <v>71</v>
      </c>
      <c r="B24" s="8" t="s">
        <v>28</v>
      </c>
      <c r="C24" s="9">
        <v>1</v>
      </c>
      <c r="D24" s="9">
        <v>0</v>
      </c>
      <c r="E24" s="10">
        <v>0</v>
      </c>
      <c r="F24" s="11">
        <v>27</v>
      </c>
    </row>
    <row r="25" spans="1:6" ht="13.7" customHeight="1" x14ac:dyDescent="0.25">
      <c r="A25" s="8" t="s">
        <v>71</v>
      </c>
      <c r="B25" s="8" t="s">
        <v>29</v>
      </c>
      <c r="C25" s="9">
        <v>2</v>
      </c>
      <c r="D25" s="9">
        <v>0</v>
      </c>
      <c r="E25" s="10">
        <v>0</v>
      </c>
      <c r="F25" s="11">
        <v>114.5</v>
      </c>
    </row>
    <row r="26" spans="1:6" ht="13.7" customHeight="1" x14ac:dyDescent="0.25">
      <c r="A26" s="8" t="s">
        <v>71</v>
      </c>
      <c r="B26" s="8" t="s">
        <v>32</v>
      </c>
      <c r="C26" s="9">
        <v>2</v>
      </c>
      <c r="D26" s="9">
        <v>0</v>
      </c>
      <c r="E26" s="10">
        <v>0</v>
      </c>
      <c r="F26" s="11">
        <v>16.5</v>
      </c>
    </row>
    <row r="27" spans="1:6" ht="13.7" customHeight="1" x14ac:dyDescent="0.25">
      <c r="A27" s="8" t="s">
        <v>71</v>
      </c>
      <c r="B27" s="8" t="s">
        <v>33</v>
      </c>
      <c r="C27" s="9">
        <v>1</v>
      </c>
      <c r="D27" s="9">
        <v>1</v>
      </c>
      <c r="E27" s="10">
        <v>1</v>
      </c>
      <c r="F27" s="11">
        <v>18.5</v>
      </c>
    </row>
    <row r="28" spans="1:6" ht="13.7" customHeight="1" x14ac:dyDescent="0.25">
      <c r="A28" s="8" t="s">
        <v>71</v>
      </c>
      <c r="B28" s="8" t="s">
        <v>34</v>
      </c>
      <c r="C28" s="9">
        <v>1</v>
      </c>
      <c r="D28" s="9">
        <v>0</v>
      </c>
      <c r="E28" s="10">
        <v>0</v>
      </c>
      <c r="F28" s="11">
        <v>21</v>
      </c>
    </row>
    <row r="29" spans="1:6" ht="13.7" customHeight="1" x14ac:dyDescent="0.25">
      <c r="A29" s="8" t="s">
        <v>71</v>
      </c>
      <c r="B29" s="8" t="s">
        <v>36</v>
      </c>
      <c r="C29" s="9">
        <v>36</v>
      </c>
      <c r="D29" s="9">
        <v>3</v>
      </c>
      <c r="E29" s="10">
        <v>8.3333333333333329E-2</v>
      </c>
      <c r="F29" s="11">
        <v>46.975000000000001</v>
      </c>
    </row>
    <row r="30" spans="1:6" ht="13.7" customHeight="1" x14ac:dyDescent="0.25">
      <c r="A30" s="8" t="s">
        <v>71</v>
      </c>
      <c r="B30" s="8" t="s">
        <v>37</v>
      </c>
      <c r="C30" s="9">
        <v>26</v>
      </c>
      <c r="D30" s="9">
        <v>21</v>
      </c>
      <c r="E30" s="10">
        <v>0.80769230769230771</v>
      </c>
      <c r="F30" s="11">
        <v>8.2307692307692299</v>
      </c>
    </row>
    <row r="31" spans="1:6" ht="13.7" customHeight="1" x14ac:dyDescent="0.25">
      <c r="A31" s="8" t="s">
        <v>71</v>
      </c>
      <c r="B31" s="8" t="s">
        <v>38</v>
      </c>
      <c r="C31" s="9">
        <v>45</v>
      </c>
      <c r="D31" s="9">
        <v>37</v>
      </c>
      <c r="E31" s="10">
        <v>0.82222222222222219</v>
      </c>
      <c r="F31" s="11">
        <v>8.0888888888888886</v>
      </c>
    </row>
    <row r="32" spans="1:6" ht="13.7" customHeight="1" x14ac:dyDescent="0.25">
      <c r="A32" s="8" t="s">
        <v>71</v>
      </c>
      <c r="B32" s="8" t="s">
        <v>39</v>
      </c>
      <c r="C32" s="9">
        <v>5</v>
      </c>
      <c r="D32" s="9">
        <v>5</v>
      </c>
      <c r="E32" s="10">
        <v>1</v>
      </c>
      <c r="F32" s="11">
        <v>9.8571428571428577</v>
      </c>
    </row>
    <row r="33" spans="1:6" ht="13.7" customHeight="1" x14ac:dyDescent="0.25">
      <c r="A33" s="8" t="s">
        <v>71</v>
      </c>
      <c r="B33" s="8" t="s">
        <v>41</v>
      </c>
      <c r="C33" s="9">
        <v>3</v>
      </c>
      <c r="D33" s="9">
        <v>1</v>
      </c>
      <c r="E33" s="10">
        <v>0.33333333333333331</v>
      </c>
      <c r="F33" s="11">
        <v>41.666666666666657</v>
      </c>
    </row>
    <row r="34" spans="1:6" ht="13.7" customHeight="1" x14ac:dyDescent="0.25">
      <c r="A34" s="8" t="s">
        <v>71</v>
      </c>
      <c r="B34" s="8" t="s">
        <v>44</v>
      </c>
      <c r="C34" s="9">
        <v>7</v>
      </c>
      <c r="D34" s="9">
        <v>7</v>
      </c>
      <c r="E34" s="10">
        <v>1</v>
      </c>
      <c r="F34" s="11">
        <v>5</v>
      </c>
    </row>
    <row r="35" spans="1:6" ht="13.7" customHeight="1" x14ac:dyDescent="0.25">
      <c r="A35" s="8" t="s">
        <v>71</v>
      </c>
      <c r="B35" s="8" t="s">
        <v>45</v>
      </c>
      <c r="C35" s="9">
        <v>46</v>
      </c>
      <c r="D35" s="9">
        <v>34</v>
      </c>
      <c r="E35" s="10">
        <v>0.73913043478260865</v>
      </c>
      <c r="F35" s="11">
        <v>14.66666666666667</v>
      </c>
    </row>
    <row r="36" spans="1:6" ht="13.7" customHeight="1" x14ac:dyDescent="0.25">
      <c r="A36" s="8" t="s">
        <v>71</v>
      </c>
      <c r="B36" s="8" t="s">
        <v>46</v>
      </c>
      <c r="C36" s="9">
        <v>33</v>
      </c>
      <c r="D36" s="9">
        <v>2</v>
      </c>
      <c r="E36" s="10">
        <v>6.0606060606060608E-2</v>
      </c>
      <c r="F36" s="11">
        <v>36.352941176470587</v>
      </c>
    </row>
    <row r="37" spans="1:6" ht="13.7" customHeight="1" x14ac:dyDescent="0.25">
      <c r="A37" s="8" t="s">
        <v>71</v>
      </c>
      <c r="B37" s="8" t="s">
        <v>47</v>
      </c>
      <c r="C37" s="9">
        <v>37</v>
      </c>
      <c r="D37" s="9">
        <v>22</v>
      </c>
      <c r="E37" s="10">
        <v>0.59459459459459463</v>
      </c>
      <c r="F37" s="11">
        <v>10.57894736842105</v>
      </c>
    </row>
    <row r="38" spans="1:6" ht="13.7" customHeight="1" x14ac:dyDescent="0.25">
      <c r="A38" s="8" t="s">
        <v>71</v>
      </c>
      <c r="B38" s="8" t="s">
        <v>48</v>
      </c>
      <c r="C38" s="9">
        <v>35</v>
      </c>
      <c r="D38" s="9">
        <v>18</v>
      </c>
      <c r="E38" s="10">
        <v>0.51428571428571423</v>
      </c>
      <c r="F38" s="11">
        <v>32.75</v>
      </c>
    </row>
    <row r="39" spans="1:6" ht="13.7" customHeight="1" x14ac:dyDescent="0.25">
      <c r="A39" s="8" t="s">
        <v>71</v>
      </c>
      <c r="B39" s="8" t="s">
        <v>49</v>
      </c>
      <c r="C39" s="9">
        <v>11</v>
      </c>
      <c r="D39" s="9">
        <v>7</v>
      </c>
      <c r="E39" s="10">
        <v>0.63636363636363635</v>
      </c>
      <c r="F39" s="11">
        <v>12.41666666666667</v>
      </c>
    </row>
    <row r="40" spans="1:6" ht="13.7" customHeight="1" x14ac:dyDescent="0.25">
      <c r="A40" s="8" t="s">
        <v>71</v>
      </c>
      <c r="B40" s="8" t="s">
        <v>50</v>
      </c>
      <c r="C40" s="9">
        <v>4</v>
      </c>
      <c r="D40" s="9">
        <v>3</v>
      </c>
      <c r="E40" s="10">
        <v>0.75</v>
      </c>
      <c r="F40" s="11">
        <v>5.166666666666667</v>
      </c>
    </row>
    <row r="41" spans="1:6" ht="13.7" customHeight="1" x14ac:dyDescent="0.25">
      <c r="A41" s="8" t="s">
        <v>71</v>
      </c>
      <c r="B41" s="8" t="s">
        <v>51</v>
      </c>
      <c r="C41" s="9">
        <v>59</v>
      </c>
      <c r="D41" s="9">
        <v>37</v>
      </c>
      <c r="E41" s="10">
        <v>0.6271186440677966</v>
      </c>
      <c r="F41" s="11">
        <v>18.822580645161288</v>
      </c>
    </row>
    <row r="42" spans="1:6" ht="13.7" customHeight="1" x14ac:dyDescent="0.25">
      <c r="A42" s="8" t="s">
        <v>71</v>
      </c>
      <c r="B42" s="8" t="s">
        <v>52</v>
      </c>
      <c r="C42" s="9">
        <v>59</v>
      </c>
      <c r="D42" s="9">
        <v>52</v>
      </c>
      <c r="E42" s="10">
        <v>0.88135593220338981</v>
      </c>
      <c r="F42" s="11">
        <v>5.4590163934426226</v>
      </c>
    </row>
    <row r="43" spans="1:6" ht="13.7" customHeight="1" x14ac:dyDescent="0.25">
      <c r="A43" s="8" t="s">
        <v>71</v>
      </c>
      <c r="B43" s="8" t="s">
        <v>53</v>
      </c>
      <c r="C43" s="9">
        <v>29</v>
      </c>
      <c r="D43" s="9">
        <v>16</v>
      </c>
      <c r="E43" s="10">
        <v>0.55172413793103448</v>
      </c>
      <c r="F43" s="11">
        <v>16.7741935483871</v>
      </c>
    </row>
    <row r="44" spans="1:6" ht="13.7" customHeight="1" x14ac:dyDescent="0.25">
      <c r="A44" s="8" t="s">
        <v>71</v>
      </c>
      <c r="B44" s="8" t="s">
        <v>54</v>
      </c>
      <c r="C44" s="9">
        <v>66</v>
      </c>
      <c r="D44" s="9">
        <v>45</v>
      </c>
      <c r="E44" s="10">
        <v>0.68181818181818177</v>
      </c>
      <c r="F44" s="11">
        <v>11</v>
      </c>
    </row>
    <row r="45" spans="1:6" ht="13.7" customHeight="1" x14ac:dyDescent="0.25">
      <c r="A45" s="8" t="s">
        <v>71</v>
      </c>
      <c r="B45" s="8" t="s">
        <v>55</v>
      </c>
      <c r="C45" s="9">
        <v>39</v>
      </c>
      <c r="D45" s="9">
        <v>27</v>
      </c>
      <c r="E45" s="10">
        <v>0.69230769230769229</v>
      </c>
      <c r="F45" s="11">
        <v>18.279069767441861</v>
      </c>
    </row>
    <row r="46" spans="1:6" ht="13.7" customHeight="1" x14ac:dyDescent="0.25">
      <c r="A46" s="8" t="s">
        <v>71</v>
      </c>
      <c r="B46" s="8" t="s">
        <v>56</v>
      </c>
      <c r="C46" s="9">
        <v>20</v>
      </c>
      <c r="D46" s="9">
        <v>18</v>
      </c>
      <c r="E46" s="10">
        <v>0.9</v>
      </c>
      <c r="F46" s="11">
        <v>6.35</v>
      </c>
    </row>
    <row r="47" spans="1:6" ht="13.7" customHeight="1" x14ac:dyDescent="0.25">
      <c r="A47" s="8" t="s">
        <v>71</v>
      </c>
      <c r="B47" s="8" t="s">
        <v>58</v>
      </c>
      <c r="C47" s="9">
        <v>8</v>
      </c>
      <c r="D47" s="9">
        <v>2</v>
      </c>
      <c r="E47" s="10">
        <v>0.25</v>
      </c>
      <c r="F47" s="11">
        <v>43.6</v>
      </c>
    </row>
    <row r="48" spans="1:6" ht="13.7" customHeight="1" x14ac:dyDescent="0.25">
      <c r="A48" s="8" t="s">
        <v>71</v>
      </c>
      <c r="B48" s="8" t="s">
        <v>60</v>
      </c>
      <c r="C48" s="9">
        <v>60</v>
      </c>
      <c r="D48" s="9">
        <v>47</v>
      </c>
      <c r="E48" s="10">
        <v>0.78333333333333333</v>
      </c>
      <c r="F48" s="11">
        <v>15.17460317460317</v>
      </c>
    </row>
    <row r="49" spans="1:6" ht="13.7" customHeight="1" x14ac:dyDescent="0.25">
      <c r="A49" s="8" t="s">
        <v>71</v>
      </c>
      <c r="B49" s="8" t="s">
        <v>61</v>
      </c>
      <c r="C49" s="9">
        <v>5</v>
      </c>
      <c r="D49" s="9">
        <v>0</v>
      </c>
      <c r="E49" s="10">
        <v>0</v>
      </c>
      <c r="F49" s="11">
        <v>33</v>
      </c>
    </row>
    <row r="50" spans="1:6" ht="13.7" customHeight="1" x14ac:dyDescent="0.25">
      <c r="A50" s="8" t="s">
        <v>71</v>
      </c>
      <c r="B50" s="8" t="s">
        <v>62</v>
      </c>
      <c r="C50" s="9">
        <v>83</v>
      </c>
      <c r="D50" s="9">
        <v>80</v>
      </c>
      <c r="E50" s="10">
        <v>0.96385542168674698</v>
      </c>
      <c r="F50" s="11">
        <v>5.0235294117647058</v>
      </c>
    </row>
    <row r="51" spans="1:6" ht="13.7" customHeight="1" x14ac:dyDescent="0.25">
      <c r="A51" s="8" t="s">
        <v>71</v>
      </c>
      <c r="B51" s="8" t="s">
        <v>64</v>
      </c>
      <c r="C51" s="9">
        <v>9</v>
      </c>
      <c r="D51" s="9">
        <v>8</v>
      </c>
      <c r="E51" s="10">
        <v>0.88888888888888884</v>
      </c>
      <c r="F51" s="11">
        <v>5.2222222222222223</v>
      </c>
    </row>
    <row r="52" spans="1:6" ht="13.7" customHeight="1" x14ac:dyDescent="0.25">
      <c r="A52" s="22" t="s">
        <v>76</v>
      </c>
      <c r="B52" s="22"/>
      <c r="C52" s="23">
        <f>SUM(C3:C51)</f>
        <v>890</v>
      </c>
      <c r="D52" s="23">
        <f>SUM(D3:D51)</f>
        <v>548</v>
      </c>
      <c r="E52" s="24">
        <f>D52/C52</f>
        <v>0.61573033707865166</v>
      </c>
      <c r="F52" s="25"/>
    </row>
    <row r="53" spans="1:6" x14ac:dyDescent="0.25">
      <c r="E53" t="s">
        <v>81</v>
      </c>
    </row>
  </sheetData>
  <mergeCells count="1">
    <mergeCell ref="A1:F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7" workbookViewId="0">
      <selection activeCell="B45" sqref="B45"/>
    </sheetView>
  </sheetViews>
  <sheetFormatPr defaultRowHeight="15" x14ac:dyDescent="0.25"/>
  <cols>
    <col min="1" max="1" width="30.5703125" bestFit="1" customWidth="1"/>
    <col min="2" max="2" width="80" bestFit="1" customWidth="1"/>
    <col min="3" max="3" width="8.42578125" bestFit="1" customWidth="1"/>
    <col min="4" max="4" width="10.5703125" bestFit="1" customWidth="1"/>
    <col min="5" max="5" width="8.7109375" bestFit="1" customWidth="1"/>
    <col min="6" max="6" width="5.5703125" bestFit="1" customWidth="1"/>
  </cols>
  <sheetData>
    <row r="1" spans="1:6" ht="16.5" thickBot="1" x14ac:dyDescent="0.3">
      <c r="A1" s="27" t="s">
        <v>79</v>
      </c>
      <c r="B1" s="28"/>
      <c r="C1" s="28"/>
      <c r="D1" s="28"/>
      <c r="E1" s="28"/>
      <c r="F1" s="29"/>
    </row>
    <row r="2" spans="1:6" ht="54.6" customHeight="1" x14ac:dyDescent="0.25">
      <c r="A2" s="12" t="s">
        <v>77</v>
      </c>
      <c r="B2" s="2" t="s">
        <v>0</v>
      </c>
      <c r="C2" s="1" t="s">
        <v>1</v>
      </c>
      <c r="D2" s="1" t="s">
        <v>2</v>
      </c>
      <c r="E2" s="1" t="s">
        <v>3</v>
      </c>
      <c r="F2" s="13" t="s">
        <v>4</v>
      </c>
    </row>
    <row r="3" spans="1:6" x14ac:dyDescent="0.25">
      <c r="A3" s="14" t="s">
        <v>5</v>
      </c>
      <c r="B3" s="3" t="s">
        <v>6</v>
      </c>
      <c r="C3" s="4">
        <v>9</v>
      </c>
      <c r="D3" s="4">
        <v>5</v>
      </c>
      <c r="E3" s="5">
        <v>0.55555555555555558</v>
      </c>
      <c r="F3" s="15">
        <v>94.7</v>
      </c>
    </row>
    <row r="4" spans="1:6" x14ac:dyDescent="0.25">
      <c r="A4" s="14" t="s">
        <v>5</v>
      </c>
      <c r="B4" s="3" t="s">
        <v>7</v>
      </c>
      <c r="C4" s="4">
        <v>11</v>
      </c>
      <c r="D4" s="4">
        <v>4</v>
      </c>
      <c r="E4" s="5">
        <v>0.36363636363636359</v>
      </c>
      <c r="F4" s="15">
        <v>165.4545454545455</v>
      </c>
    </row>
    <row r="5" spans="1:6" x14ac:dyDescent="0.25">
      <c r="A5" s="14" t="s">
        <v>5</v>
      </c>
      <c r="B5" s="3" t="s">
        <v>8</v>
      </c>
      <c r="C5" s="4">
        <v>20</v>
      </c>
      <c r="D5" s="4">
        <v>5</v>
      </c>
      <c r="E5" s="5">
        <v>0.25</v>
      </c>
      <c r="F5" s="15">
        <v>192.5454545454545</v>
      </c>
    </row>
    <row r="6" spans="1:6" x14ac:dyDescent="0.25">
      <c r="A6" s="14" t="s">
        <v>5</v>
      </c>
      <c r="B6" s="3" t="s">
        <v>9</v>
      </c>
      <c r="C6" s="4">
        <v>1</v>
      </c>
      <c r="D6" s="4">
        <v>1</v>
      </c>
      <c r="E6" s="5">
        <v>1</v>
      </c>
      <c r="F6" s="15">
        <v>2</v>
      </c>
    </row>
    <row r="7" spans="1:6" x14ac:dyDescent="0.25">
      <c r="A7" s="14" t="s">
        <v>5</v>
      </c>
      <c r="B7" s="3" t="s">
        <v>10</v>
      </c>
      <c r="C7" s="4">
        <v>1</v>
      </c>
      <c r="D7" s="4">
        <v>1</v>
      </c>
      <c r="E7" s="5">
        <v>1</v>
      </c>
      <c r="F7" s="15">
        <v>0</v>
      </c>
    </row>
    <row r="8" spans="1:6" x14ac:dyDescent="0.25">
      <c r="A8" s="14" t="s">
        <v>5</v>
      </c>
      <c r="B8" s="3" t="s">
        <v>11</v>
      </c>
      <c r="C8" s="4">
        <v>2</v>
      </c>
      <c r="D8" s="4">
        <v>1</v>
      </c>
      <c r="E8" s="5">
        <v>0.5</v>
      </c>
      <c r="F8" s="15">
        <v>151</v>
      </c>
    </row>
    <row r="9" spans="1:6" x14ac:dyDescent="0.25">
      <c r="A9" s="14" t="s">
        <v>5</v>
      </c>
      <c r="B9" s="3" t="s">
        <v>12</v>
      </c>
      <c r="C9" s="4">
        <v>1</v>
      </c>
      <c r="D9" s="4">
        <v>1</v>
      </c>
      <c r="E9" s="5">
        <v>1</v>
      </c>
      <c r="F9" s="15">
        <v>0</v>
      </c>
    </row>
    <row r="10" spans="1:6" x14ac:dyDescent="0.25">
      <c r="A10" s="14" t="s">
        <v>5</v>
      </c>
      <c r="B10" s="3" t="s">
        <v>13</v>
      </c>
      <c r="C10" s="4">
        <v>4</v>
      </c>
      <c r="D10" s="4">
        <v>4</v>
      </c>
      <c r="E10" s="5">
        <v>1</v>
      </c>
      <c r="F10" s="15">
        <v>11</v>
      </c>
    </row>
    <row r="11" spans="1:6" x14ac:dyDescent="0.25">
      <c r="A11" s="14" t="s">
        <v>5</v>
      </c>
      <c r="B11" s="3" t="s">
        <v>14</v>
      </c>
      <c r="C11" s="4">
        <v>1</v>
      </c>
      <c r="D11" s="4">
        <v>1</v>
      </c>
      <c r="E11" s="5">
        <v>1</v>
      </c>
      <c r="F11" s="15">
        <v>0</v>
      </c>
    </row>
    <row r="12" spans="1:6" x14ac:dyDescent="0.25">
      <c r="A12" s="14" t="s">
        <v>5</v>
      </c>
      <c r="B12" s="3" t="s">
        <v>15</v>
      </c>
      <c r="C12" s="4">
        <v>2</v>
      </c>
      <c r="D12" s="4">
        <v>2</v>
      </c>
      <c r="E12" s="5">
        <v>1</v>
      </c>
      <c r="F12" s="15">
        <v>1.5</v>
      </c>
    </row>
    <row r="13" spans="1:6" x14ac:dyDescent="0.25">
      <c r="A13" s="14" t="s">
        <v>5</v>
      </c>
      <c r="B13" s="3" t="s">
        <v>16</v>
      </c>
      <c r="C13" s="4">
        <v>3</v>
      </c>
      <c r="D13" s="4">
        <v>1</v>
      </c>
      <c r="E13" s="5">
        <v>0.33333333333333331</v>
      </c>
      <c r="F13" s="15">
        <v>170</v>
      </c>
    </row>
    <row r="14" spans="1:6" x14ac:dyDescent="0.25">
      <c r="A14" s="14" t="s">
        <v>5</v>
      </c>
      <c r="B14" s="3" t="s">
        <v>17</v>
      </c>
      <c r="C14" s="4">
        <v>4</v>
      </c>
      <c r="D14" s="4">
        <v>1</v>
      </c>
      <c r="E14" s="5">
        <v>0.25</v>
      </c>
      <c r="F14" s="15">
        <v>186.75</v>
      </c>
    </row>
    <row r="15" spans="1:6" x14ac:dyDescent="0.25">
      <c r="A15" s="14" t="s">
        <v>5</v>
      </c>
      <c r="B15" s="3" t="s">
        <v>18</v>
      </c>
      <c r="C15" s="4">
        <v>18</v>
      </c>
      <c r="D15" s="4">
        <v>8</v>
      </c>
      <c r="E15" s="5">
        <v>0.44444444444444442</v>
      </c>
      <c r="F15" s="15">
        <v>127.78947368421051</v>
      </c>
    </row>
    <row r="16" spans="1:6" x14ac:dyDescent="0.25">
      <c r="A16" s="14" t="s">
        <v>5</v>
      </c>
      <c r="B16" s="3" t="s">
        <v>19</v>
      </c>
      <c r="C16" s="4">
        <v>2</v>
      </c>
      <c r="D16" s="4">
        <v>1</v>
      </c>
      <c r="E16" s="5">
        <v>0.5</v>
      </c>
      <c r="F16" s="15">
        <v>125.5</v>
      </c>
    </row>
    <row r="17" spans="1:6" x14ac:dyDescent="0.25">
      <c r="A17" s="14" t="s">
        <v>5</v>
      </c>
      <c r="B17" s="3" t="s">
        <v>20</v>
      </c>
      <c r="C17" s="4">
        <v>2</v>
      </c>
      <c r="D17" s="4">
        <v>0</v>
      </c>
      <c r="E17" s="5">
        <v>0</v>
      </c>
      <c r="F17" s="15">
        <v>257</v>
      </c>
    </row>
    <row r="18" spans="1:6" x14ac:dyDescent="0.25">
      <c r="A18" s="14" t="s">
        <v>5</v>
      </c>
      <c r="B18" s="3" t="s">
        <v>21</v>
      </c>
      <c r="C18" s="4">
        <v>28</v>
      </c>
      <c r="D18" s="4">
        <v>4</v>
      </c>
      <c r="E18" s="5">
        <v>0.14285714285714279</v>
      </c>
      <c r="F18" s="15">
        <v>196.57142857142861</v>
      </c>
    </row>
    <row r="19" spans="1:6" x14ac:dyDescent="0.25">
      <c r="A19" s="14" t="s">
        <v>5</v>
      </c>
      <c r="B19" s="3" t="s">
        <v>22</v>
      </c>
      <c r="C19" s="4">
        <v>104</v>
      </c>
      <c r="D19" s="4">
        <v>45</v>
      </c>
      <c r="E19" s="5">
        <v>0.43269230769230771</v>
      </c>
      <c r="F19" s="15">
        <v>70.209090909090904</v>
      </c>
    </row>
    <row r="20" spans="1:6" x14ac:dyDescent="0.25">
      <c r="A20" s="14" t="s">
        <v>5</v>
      </c>
      <c r="B20" s="3" t="s">
        <v>23</v>
      </c>
      <c r="C20" s="4">
        <v>16</v>
      </c>
      <c r="D20" s="4">
        <v>6</v>
      </c>
      <c r="E20" s="5">
        <v>0.375</v>
      </c>
      <c r="F20" s="15">
        <v>146.5625</v>
      </c>
    </row>
    <row r="21" spans="1:6" x14ac:dyDescent="0.25">
      <c r="A21" s="14" t="s">
        <v>5</v>
      </c>
      <c r="B21" s="3" t="s">
        <v>24</v>
      </c>
      <c r="C21" s="4">
        <v>1</v>
      </c>
      <c r="D21" s="4">
        <v>0</v>
      </c>
      <c r="E21" s="5">
        <v>0</v>
      </c>
      <c r="F21" s="15">
        <v>344</v>
      </c>
    </row>
    <row r="22" spans="1:6" x14ac:dyDescent="0.25">
      <c r="A22" s="14" t="s">
        <v>5</v>
      </c>
      <c r="B22" s="3" t="s">
        <v>25</v>
      </c>
      <c r="C22" s="4">
        <v>1</v>
      </c>
      <c r="D22" s="4">
        <v>0</v>
      </c>
      <c r="E22" s="5">
        <v>0</v>
      </c>
      <c r="F22" s="15">
        <v>344</v>
      </c>
    </row>
    <row r="23" spans="1:6" x14ac:dyDescent="0.25">
      <c r="A23" s="14" t="s">
        <v>5</v>
      </c>
      <c r="B23" s="3" t="s">
        <v>26</v>
      </c>
      <c r="C23" s="4">
        <v>228</v>
      </c>
      <c r="D23" s="4">
        <v>110</v>
      </c>
      <c r="E23" s="5">
        <v>0.48245614035087719</v>
      </c>
      <c r="F23" s="15">
        <v>72.156378600823047</v>
      </c>
    </row>
    <row r="24" spans="1:6" x14ac:dyDescent="0.25">
      <c r="A24" s="14" t="s">
        <v>5</v>
      </c>
      <c r="B24" s="3" t="s">
        <v>27</v>
      </c>
      <c r="C24" s="4">
        <v>10</v>
      </c>
      <c r="D24" s="4">
        <v>5</v>
      </c>
      <c r="E24" s="5">
        <v>0.5</v>
      </c>
      <c r="F24" s="15">
        <v>125.1</v>
      </c>
    </row>
    <row r="25" spans="1:6" x14ac:dyDescent="0.25">
      <c r="A25" s="14" t="s">
        <v>5</v>
      </c>
      <c r="B25" s="3" t="s">
        <v>28</v>
      </c>
      <c r="C25" s="4">
        <v>7</v>
      </c>
      <c r="D25" s="4">
        <v>3</v>
      </c>
      <c r="E25" s="5">
        <v>0.42857142857142849</v>
      </c>
      <c r="F25" s="15">
        <v>143.14285714285711</v>
      </c>
    </row>
    <row r="26" spans="1:6" x14ac:dyDescent="0.25">
      <c r="A26" s="14" t="s">
        <v>5</v>
      </c>
      <c r="B26" s="3" t="s">
        <v>29</v>
      </c>
      <c r="C26" s="4">
        <v>1</v>
      </c>
      <c r="D26" s="4">
        <v>0</v>
      </c>
      <c r="E26" s="5">
        <v>0</v>
      </c>
      <c r="F26" s="15">
        <v>322</v>
      </c>
    </row>
    <row r="27" spans="1:6" x14ac:dyDescent="0.25">
      <c r="A27" s="14" t="s">
        <v>5</v>
      </c>
      <c r="B27" s="3" t="s">
        <v>30</v>
      </c>
      <c r="C27" s="4">
        <v>11</v>
      </c>
      <c r="D27" s="4">
        <v>7</v>
      </c>
      <c r="E27" s="5">
        <v>0.63636363636363635</v>
      </c>
      <c r="F27" s="15">
        <v>86.181818181818187</v>
      </c>
    </row>
    <row r="28" spans="1:6" x14ac:dyDescent="0.25">
      <c r="A28" s="14" t="s">
        <v>5</v>
      </c>
      <c r="B28" s="3" t="s">
        <v>31</v>
      </c>
      <c r="C28" s="4">
        <v>1</v>
      </c>
      <c r="D28" s="4">
        <v>0</v>
      </c>
      <c r="E28" s="5">
        <v>0</v>
      </c>
      <c r="F28" s="15">
        <v>260</v>
      </c>
    </row>
    <row r="29" spans="1:6" x14ac:dyDescent="0.25">
      <c r="A29" s="14" t="s">
        <v>5</v>
      </c>
      <c r="B29" s="3" t="s">
        <v>32</v>
      </c>
      <c r="C29" s="4">
        <v>8</v>
      </c>
      <c r="D29" s="4">
        <v>5</v>
      </c>
      <c r="E29" s="5">
        <v>0.625</v>
      </c>
      <c r="F29" s="15">
        <v>95.625</v>
      </c>
    </row>
    <row r="30" spans="1:6" x14ac:dyDescent="0.25">
      <c r="A30" s="14" t="s">
        <v>5</v>
      </c>
      <c r="B30" s="3" t="s">
        <v>33</v>
      </c>
      <c r="C30" s="4">
        <v>18</v>
      </c>
      <c r="D30" s="4">
        <v>8</v>
      </c>
      <c r="E30" s="5">
        <v>0.44444444444444442</v>
      </c>
      <c r="F30" s="15">
        <v>93.45</v>
      </c>
    </row>
    <row r="31" spans="1:6" x14ac:dyDescent="0.25">
      <c r="A31" s="14" t="s">
        <v>5</v>
      </c>
      <c r="B31" s="3" t="s">
        <v>34</v>
      </c>
      <c r="C31" s="4">
        <v>5</v>
      </c>
      <c r="D31" s="4">
        <v>1</v>
      </c>
      <c r="E31" s="5">
        <v>0.2</v>
      </c>
      <c r="F31" s="15">
        <v>177.8</v>
      </c>
    </row>
    <row r="32" spans="1:6" x14ac:dyDescent="0.25">
      <c r="A32" s="14" t="s">
        <v>5</v>
      </c>
      <c r="B32" s="3" t="s">
        <v>35</v>
      </c>
      <c r="C32" s="4">
        <v>4</v>
      </c>
      <c r="D32" s="4">
        <v>3</v>
      </c>
      <c r="E32" s="5">
        <v>0.75</v>
      </c>
      <c r="F32" s="15">
        <v>74.400000000000006</v>
      </c>
    </row>
    <row r="33" spans="1:6" x14ac:dyDescent="0.25">
      <c r="A33" s="14" t="s">
        <v>5</v>
      </c>
      <c r="B33" s="3" t="s">
        <v>36</v>
      </c>
      <c r="C33" s="4">
        <v>41</v>
      </c>
      <c r="D33" s="4">
        <v>17</v>
      </c>
      <c r="E33" s="5">
        <v>0.41463414634146339</v>
      </c>
      <c r="F33" s="15">
        <v>116.8604651162791</v>
      </c>
    </row>
    <row r="34" spans="1:6" x14ac:dyDescent="0.25">
      <c r="A34" s="14" t="s">
        <v>5</v>
      </c>
      <c r="B34" s="3" t="s">
        <v>37</v>
      </c>
      <c r="C34" s="4">
        <v>42</v>
      </c>
      <c r="D34" s="4">
        <v>18</v>
      </c>
      <c r="E34" s="5">
        <v>0.42857142857142849</v>
      </c>
      <c r="F34" s="15">
        <v>79.88095238095238</v>
      </c>
    </row>
    <row r="35" spans="1:6" x14ac:dyDescent="0.25">
      <c r="A35" s="14" t="s">
        <v>5</v>
      </c>
      <c r="B35" s="3" t="s">
        <v>38</v>
      </c>
      <c r="C35" s="4">
        <v>75</v>
      </c>
      <c r="D35" s="4">
        <v>36</v>
      </c>
      <c r="E35" s="5">
        <v>0.48</v>
      </c>
      <c r="F35" s="15">
        <v>64.556962025316452</v>
      </c>
    </row>
    <row r="36" spans="1:6" x14ac:dyDescent="0.25">
      <c r="A36" s="14" t="s">
        <v>5</v>
      </c>
      <c r="B36" s="3" t="s">
        <v>39</v>
      </c>
      <c r="C36" s="4">
        <v>13</v>
      </c>
      <c r="D36" s="4">
        <v>4</v>
      </c>
      <c r="E36" s="5">
        <v>0.30769230769230771</v>
      </c>
      <c r="F36" s="15">
        <v>95.307692307692307</v>
      </c>
    </row>
    <row r="37" spans="1:6" x14ac:dyDescent="0.25">
      <c r="A37" s="14" t="s">
        <v>5</v>
      </c>
      <c r="B37" s="3" t="s">
        <v>40</v>
      </c>
      <c r="C37" s="4">
        <v>2</v>
      </c>
      <c r="D37" s="4">
        <v>0</v>
      </c>
      <c r="E37" s="5">
        <v>0</v>
      </c>
      <c r="F37" s="15">
        <v>194</v>
      </c>
    </row>
    <row r="38" spans="1:6" x14ac:dyDescent="0.25">
      <c r="A38" s="14" t="s">
        <v>5</v>
      </c>
      <c r="B38" s="3" t="s">
        <v>41</v>
      </c>
      <c r="C38" s="4">
        <v>4</v>
      </c>
      <c r="D38" s="4">
        <v>2</v>
      </c>
      <c r="E38" s="5">
        <v>0.5</v>
      </c>
      <c r="F38" s="15">
        <v>56</v>
      </c>
    </row>
    <row r="39" spans="1:6" x14ac:dyDescent="0.25">
      <c r="A39" s="14" t="s">
        <v>5</v>
      </c>
      <c r="B39" s="3" t="s">
        <v>42</v>
      </c>
      <c r="C39" s="4">
        <v>1</v>
      </c>
      <c r="D39" s="4">
        <v>1</v>
      </c>
      <c r="E39" s="5">
        <v>1</v>
      </c>
      <c r="F39" s="15">
        <v>13</v>
      </c>
    </row>
    <row r="40" spans="1:6" x14ac:dyDescent="0.25">
      <c r="A40" s="14" t="s">
        <v>5</v>
      </c>
      <c r="B40" s="3" t="s">
        <v>43</v>
      </c>
      <c r="C40" s="4">
        <v>2</v>
      </c>
      <c r="D40" s="4">
        <v>2</v>
      </c>
      <c r="E40" s="5">
        <v>1</v>
      </c>
      <c r="F40" s="15">
        <v>0.5</v>
      </c>
    </row>
    <row r="41" spans="1:6" x14ac:dyDescent="0.25">
      <c r="A41" s="14" t="s">
        <v>5</v>
      </c>
      <c r="B41" s="3" t="s">
        <v>44</v>
      </c>
      <c r="C41" s="4">
        <v>9</v>
      </c>
      <c r="D41" s="4">
        <v>5</v>
      </c>
      <c r="E41" s="5">
        <v>0.55555555555555558</v>
      </c>
      <c r="F41" s="15">
        <v>44.222222222222221</v>
      </c>
    </row>
    <row r="42" spans="1:6" x14ac:dyDescent="0.25">
      <c r="A42" s="14" t="s">
        <v>5</v>
      </c>
      <c r="B42" s="3" t="s">
        <v>45</v>
      </c>
      <c r="C42" s="4">
        <v>58</v>
      </c>
      <c r="D42" s="4">
        <v>42</v>
      </c>
      <c r="E42" s="5">
        <v>0.72413793103448276</v>
      </c>
      <c r="F42" s="15">
        <v>41.366666666666667</v>
      </c>
    </row>
    <row r="43" spans="1:6" x14ac:dyDescent="0.25">
      <c r="A43" s="14" t="s">
        <v>5</v>
      </c>
      <c r="B43" s="3" t="s">
        <v>46</v>
      </c>
      <c r="C43" s="4">
        <v>63</v>
      </c>
      <c r="D43" s="4">
        <v>21</v>
      </c>
      <c r="E43" s="5">
        <v>0.33333333333333331</v>
      </c>
      <c r="F43" s="15">
        <v>114.6081081081081</v>
      </c>
    </row>
    <row r="44" spans="1:6" x14ac:dyDescent="0.25">
      <c r="A44" s="14" t="s">
        <v>5</v>
      </c>
      <c r="B44" s="3" t="s">
        <v>47</v>
      </c>
      <c r="C44" s="4">
        <v>96</v>
      </c>
      <c r="D44" s="4">
        <v>81</v>
      </c>
      <c r="E44" s="5">
        <v>0.84375</v>
      </c>
      <c r="F44" s="15">
        <v>37.911764705882362</v>
      </c>
    </row>
    <row r="45" spans="1:6" x14ac:dyDescent="0.25">
      <c r="A45" s="14" t="s">
        <v>5</v>
      </c>
      <c r="B45" s="3" t="s">
        <v>48</v>
      </c>
      <c r="C45" s="4">
        <v>46</v>
      </c>
      <c r="D45" s="4">
        <v>30</v>
      </c>
      <c r="E45" s="5">
        <v>0.65217391304347827</v>
      </c>
      <c r="F45" s="15">
        <v>45.645833333333343</v>
      </c>
    </row>
    <row r="46" spans="1:6" x14ac:dyDescent="0.25">
      <c r="A46" s="14" t="s">
        <v>5</v>
      </c>
      <c r="B46" s="3" t="s">
        <v>49</v>
      </c>
      <c r="C46" s="4">
        <v>39</v>
      </c>
      <c r="D46" s="4">
        <v>27</v>
      </c>
      <c r="E46" s="5">
        <v>0.69230769230769229</v>
      </c>
      <c r="F46" s="15">
        <v>32.97674418604651</v>
      </c>
    </row>
    <row r="47" spans="1:6" x14ac:dyDescent="0.25">
      <c r="A47" s="14" t="s">
        <v>5</v>
      </c>
      <c r="B47" s="3" t="s">
        <v>50</v>
      </c>
      <c r="C47" s="4">
        <v>4</v>
      </c>
      <c r="D47" s="4">
        <v>4</v>
      </c>
      <c r="E47" s="5">
        <v>1</v>
      </c>
      <c r="F47" s="15">
        <v>0.25</v>
      </c>
    </row>
    <row r="48" spans="1:6" x14ac:dyDescent="0.25">
      <c r="A48" s="14" t="s">
        <v>5</v>
      </c>
      <c r="B48" s="3" t="s">
        <v>51</v>
      </c>
      <c r="C48" s="4">
        <v>166</v>
      </c>
      <c r="D48" s="4">
        <v>111</v>
      </c>
      <c r="E48" s="5">
        <v>0.66867469879518071</v>
      </c>
      <c r="F48" s="15">
        <v>41.528089887640448</v>
      </c>
    </row>
    <row r="49" spans="1:6" x14ac:dyDescent="0.25">
      <c r="A49" s="14" t="s">
        <v>5</v>
      </c>
      <c r="B49" s="3" t="s">
        <v>52</v>
      </c>
      <c r="C49" s="4">
        <v>161</v>
      </c>
      <c r="D49" s="4">
        <v>143</v>
      </c>
      <c r="E49" s="5">
        <v>0.88819875776397517</v>
      </c>
      <c r="F49" s="15">
        <v>16.011976047904191</v>
      </c>
    </row>
    <row r="50" spans="1:6" x14ac:dyDescent="0.25">
      <c r="A50" s="14" t="s">
        <v>5</v>
      </c>
      <c r="B50" s="3" t="s">
        <v>53</v>
      </c>
      <c r="C50" s="4">
        <v>39</v>
      </c>
      <c r="D50" s="4">
        <v>27</v>
      </c>
      <c r="E50" s="5">
        <v>0.69230769230769229</v>
      </c>
      <c r="F50" s="15">
        <v>30.820512820512821</v>
      </c>
    </row>
    <row r="51" spans="1:6" x14ac:dyDescent="0.25">
      <c r="A51" s="14" t="s">
        <v>5</v>
      </c>
      <c r="B51" s="3" t="s">
        <v>54</v>
      </c>
      <c r="C51" s="4">
        <v>82</v>
      </c>
      <c r="D51" s="4">
        <v>53</v>
      </c>
      <c r="E51" s="5">
        <v>0.64634146341463417</v>
      </c>
      <c r="F51" s="15">
        <v>49.52325581395349</v>
      </c>
    </row>
    <row r="52" spans="1:6" x14ac:dyDescent="0.25">
      <c r="A52" s="14" t="s">
        <v>5</v>
      </c>
      <c r="B52" s="3" t="s">
        <v>55</v>
      </c>
      <c r="C52" s="4">
        <v>116</v>
      </c>
      <c r="D52" s="4">
        <v>86</v>
      </c>
      <c r="E52" s="5">
        <v>0.74137931034482762</v>
      </c>
      <c r="F52" s="15">
        <v>40.61904761904762</v>
      </c>
    </row>
    <row r="53" spans="1:6" x14ac:dyDescent="0.25">
      <c r="A53" s="14" t="s">
        <v>5</v>
      </c>
      <c r="B53" s="3" t="s">
        <v>56</v>
      </c>
      <c r="C53" s="4">
        <v>36</v>
      </c>
      <c r="D53" s="4">
        <v>26</v>
      </c>
      <c r="E53" s="5">
        <v>0.72222222222222221</v>
      </c>
      <c r="F53" s="15">
        <v>44.225000000000001</v>
      </c>
    </row>
    <row r="54" spans="1:6" x14ac:dyDescent="0.25">
      <c r="A54" s="14" t="s">
        <v>5</v>
      </c>
      <c r="B54" s="3" t="s">
        <v>57</v>
      </c>
      <c r="C54" s="4">
        <v>4</v>
      </c>
      <c r="D54" s="4">
        <v>4</v>
      </c>
      <c r="E54" s="5">
        <v>1</v>
      </c>
      <c r="F54" s="15">
        <v>12</v>
      </c>
    </row>
    <row r="55" spans="1:6" x14ac:dyDescent="0.25">
      <c r="A55" s="14" t="s">
        <v>5</v>
      </c>
      <c r="B55" s="3" t="s">
        <v>58</v>
      </c>
      <c r="C55" s="4">
        <v>24</v>
      </c>
      <c r="D55" s="4">
        <v>12</v>
      </c>
      <c r="E55" s="5">
        <v>0.5</v>
      </c>
      <c r="F55" s="15">
        <v>67.57692307692308</v>
      </c>
    </row>
    <row r="56" spans="1:6" x14ac:dyDescent="0.25">
      <c r="A56" s="14" t="s">
        <v>5</v>
      </c>
      <c r="B56" s="3" t="s">
        <v>59</v>
      </c>
      <c r="C56" s="4">
        <v>7</v>
      </c>
      <c r="D56" s="4">
        <v>2</v>
      </c>
      <c r="E56" s="5">
        <v>0.2857142857142857</v>
      </c>
      <c r="F56" s="15">
        <v>108.28571428571431</v>
      </c>
    </row>
    <row r="57" spans="1:6" x14ac:dyDescent="0.25">
      <c r="A57" s="14" t="s">
        <v>5</v>
      </c>
      <c r="B57" s="3" t="s">
        <v>60</v>
      </c>
      <c r="C57" s="4">
        <v>113</v>
      </c>
      <c r="D57" s="4">
        <v>83</v>
      </c>
      <c r="E57" s="5">
        <v>0.73451327433628322</v>
      </c>
      <c r="F57" s="15">
        <v>33.677966101694913</v>
      </c>
    </row>
    <row r="58" spans="1:6" x14ac:dyDescent="0.25">
      <c r="A58" s="14" t="s">
        <v>5</v>
      </c>
      <c r="B58" s="3" t="s">
        <v>61</v>
      </c>
      <c r="C58" s="4">
        <v>20</v>
      </c>
      <c r="D58" s="4">
        <v>13</v>
      </c>
      <c r="E58" s="5">
        <v>0.65</v>
      </c>
      <c r="F58" s="15">
        <v>53.5</v>
      </c>
    </row>
    <row r="59" spans="1:6" x14ac:dyDescent="0.25">
      <c r="A59" s="14" t="s">
        <v>5</v>
      </c>
      <c r="B59" s="3" t="s">
        <v>62</v>
      </c>
      <c r="C59" s="4">
        <v>212</v>
      </c>
      <c r="D59" s="4">
        <v>132</v>
      </c>
      <c r="E59" s="5">
        <v>0.62264150943396224</v>
      </c>
      <c r="F59" s="15">
        <v>68.600840336134453</v>
      </c>
    </row>
    <row r="60" spans="1:6" x14ac:dyDescent="0.25">
      <c r="A60" s="14" t="s">
        <v>5</v>
      </c>
      <c r="B60" s="3" t="s">
        <v>63</v>
      </c>
      <c r="C60" s="4">
        <v>1</v>
      </c>
      <c r="D60" s="4">
        <v>1</v>
      </c>
      <c r="E60" s="5">
        <v>1</v>
      </c>
      <c r="F60" s="15">
        <v>1</v>
      </c>
    </row>
    <row r="61" spans="1:6" ht="15.75" thickBot="1" x14ac:dyDescent="0.3">
      <c r="A61" s="14" t="s">
        <v>5</v>
      </c>
      <c r="B61" s="3" t="s">
        <v>64</v>
      </c>
      <c r="C61" s="4">
        <v>30</v>
      </c>
      <c r="D61" s="4">
        <v>22</v>
      </c>
      <c r="E61" s="5">
        <v>0.73333333333333328</v>
      </c>
      <c r="F61" s="15">
        <v>49.090909090909093</v>
      </c>
    </row>
    <row r="62" spans="1:6" ht="13.7" customHeight="1" thickBot="1" x14ac:dyDescent="0.3">
      <c r="A62" s="17" t="s">
        <v>76</v>
      </c>
      <c r="B62" s="18"/>
      <c r="C62" s="19">
        <f>SUM(C3:C61)</f>
        <v>2030</v>
      </c>
      <c r="D62" s="19">
        <f>SUM(D3:D61)</f>
        <v>1238</v>
      </c>
      <c r="E62" s="20">
        <f>D62/C62</f>
        <v>0.60985221674876844</v>
      </c>
      <c r="F62" s="16"/>
    </row>
  </sheetData>
  <mergeCells count="1">
    <mergeCell ref="A1:F1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34" workbookViewId="0">
      <selection activeCell="B3" sqref="B3"/>
    </sheetView>
  </sheetViews>
  <sheetFormatPr defaultRowHeight="15" x14ac:dyDescent="0.25"/>
  <cols>
    <col min="1" max="1" width="13.42578125" bestFit="1" customWidth="1"/>
    <col min="2" max="2" width="80" bestFit="1" customWidth="1"/>
    <col min="4" max="4" width="10.5703125" bestFit="1" customWidth="1"/>
    <col min="5" max="5" width="8.7109375" bestFit="1" customWidth="1"/>
    <col min="6" max="6" width="5.5703125" bestFit="1" customWidth="1"/>
  </cols>
  <sheetData>
    <row r="1" spans="1:6" ht="16.5" thickBot="1" x14ac:dyDescent="0.3">
      <c r="A1" s="27" t="s">
        <v>80</v>
      </c>
      <c r="B1" s="28"/>
      <c r="C1" s="28"/>
      <c r="D1" s="28"/>
      <c r="E1" s="28"/>
      <c r="F1" s="29"/>
    </row>
    <row r="2" spans="1:6" ht="54.6" customHeight="1" x14ac:dyDescent="0.25">
      <c r="A2" s="12" t="s">
        <v>77</v>
      </c>
      <c r="B2" s="2" t="s">
        <v>0</v>
      </c>
      <c r="C2" s="1" t="s">
        <v>1</v>
      </c>
      <c r="D2" s="1" t="s">
        <v>2</v>
      </c>
      <c r="E2" s="1" t="s">
        <v>3</v>
      </c>
      <c r="F2" s="13" t="s">
        <v>4</v>
      </c>
    </row>
    <row r="3" spans="1:6" x14ac:dyDescent="0.25">
      <c r="A3" s="14" t="s">
        <v>65</v>
      </c>
      <c r="B3" s="3" t="s">
        <v>6</v>
      </c>
      <c r="C3" s="4">
        <v>9</v>
      </c>
      <c r="D3" s="4">
        <v>4</v>
      </c>
      <c r="E3" s="5">
        <v>0.44444444444444442</v>
      </c>
      <c r="F3" s="15">
        <v>206.2222222222222</v>
      </c>
    </row>
    <row r="4" spans="1:6" x14ac:dyDescent="0.25">
      <c r="A4" s="14" t="s">
        <v>65</v>
      </c>
      <c r="B4" s="3" t="s">
        <v>7</v>
      </c>
      <c r="C4" s="4">
        <v>13</v>
      </c>
      <c r="D4" s="4">
        <v>6</v>
      </c>
      <c r="E4" s="5">
        <v>0.46153846153846162</v>
      </c>
      <c r="F4" s="15">
        <v>131.38461538461539</v>
      </c>
    </row>
    <row r="5" spans="1:6" x14ac:dyDescent="0.25">
      <c r="A5" s="14" t="s">
        <v>65</v>
      </c>
      <c r="B5" s="3" t="s">
        <v>8</v>
      </c>
      <c r="C5" s="4">
        <v>55</v>
      </c>
      <c r="D5" s="4">
        <v>22</v>
      </c>
      <c r="E5" s="5">
        <v>0.4</v>
      </c>
      <c r="F5" s="15">
        <v>176.40350877192981</v>
      </c>
    </row>
    <row r="6" spans="1:6" x14ac:dyDescent="0.25">
      <c r="A6" s="14" t="s">
        <v>65</v>
      </c>
      <c r="B6" s="3" t="s">
        <v>66</v>
      </c>
      <c r="C6" s="4">
        <v>1</v>
      </c>
      <c r="D6" s="4">
        <v>0</v>
      </c>
      <c r="E6" s="5">
        <v>0</v>
      </c>
      <c r="F6" s="15">
        <v>165</v>
      </c>
    </row>
    <row r="7" spans="1:6" x14ac:dyDescent="0.25">
      <c r="A7" s="14" t="s">
        <v>65</v>
      </c>
      <c r="B7" s="3" t="s">
        <v>10</v>
      </c>
      <c r="C7" s="4">
        <v>1</v>
      </c>
      <c r="D7" s="4">
        <v>0</v>
      </c>
      <c r="E7" s="5">
        <v>0</v>
      </c>
      <c r="F7" s="15">
        <v>190</v>
      </c>
    </row>
    <row r="8" spans="1:6" x14ac:dyDescent="0.25">
      <c r="A8" s="14" t="s">
        <v>65</v>
      </c>
      <c r="B8" s="3" t="s">
        <v>11</v>
      </c>
      <c r="C8" s="4">
        <v>1</v>
      </c>
      <c r="D8" s="4">
        <v>1</v>
      </c>
      <c r="E8" s="5">
        <v>1</v>
      </c>
      <c r="F8" s="15">
        <v>1</v>
      </c>
    </row>
    <row r="9" spans="1:6" x14ac:dyDescent="0.25">
      <c r="A9" s="14" t="s">
        <v>65</v>
      </c>
      <c r="B9" s="3" t="s">
        <v>12</v>
      </c>
      <c r="C9" s="4">
        <v>2</v>
      </c>
      <c r="D9" s="4">
        <v>2</v>
      </c>
      <c r="E9" s="5">
        <v>1</v>
      </c>
      <c r="F9" s="15">
        <v>2.5</v>
      </c>
    </row>
    <row r="10" spans="1:6" x14ac:dyDescent="0.25">
      <c r="A10" s="14" t="s">
        <v>65</v>
      </c>
      <c r="B10" s="3" t="s">
        <v>13</v>
      </c>
      <c r="C10" s="4">
        <v>11</v>
      </c>
      <c r="D10" s="4">
        <v>8</v>
      </c>
      <c r="E10" s="5">
        <v>0.72727272727272729</v>
      </c>
      <c r="F10" s="15">
        <v>67.083333333333329</v>
      </c>
    </row>
    <row r="11" spans="1:6" x14ac:dyDescent="0.25">
      <c r="A11" s="14" t="s">
        <v>65</v>
      </c>
      <c r="B11" s="3" t="s">
        <v>14</v>
      </c>
      <c r="C11" s="4">
        <v>1</v>
      </c>
      <c r="D11" s="4">
        <v>1</v>
      </c>
      <c r="E11" s="5">
        <v>1</v>
      </c>
      <c r="F11" s="15">
        <v>1</v>
      </c>
    </row>
    <row r="12" spans="1:6" x14ac:dyDescent="0.25">
      <c r="A12" s="14" t="s">
        <v>65</v>
      </c>
      <c r="B12" s="3" t="s">
        <v>67</v>
      </c>
      <c r="C12" s="4">
        <v>1</v>
      </c>
      <c r="D12" s="4">
        <v>1</v>
      </c>
      <c r="E12" s="5">
        <v>1</v>
      </c>
      <c r="F12" s="15">
        <v>1</v>
      </c>
    </row>
    <row r="13" spans="1:6" x14ac:dyDescent="0.25">
      <c r="A13" s="14" t="s">
        <v>65</v>
      </c>
      <c r="B13" s="3" t="s">
        <v>16</v>
      </c>
      <c r="C13" s="4">
        <v>6</v>
      </c>
      <c r="D13" s="4">
        <v>2</v>
      </c>
      <c r="E13" s="5">
        <v>0.33333333333333331</v>
      </c>
      <c r="F13" s="15">
        <v>177</v>
      </c>
    </row>
    <row r="14" spans="1:6" x14ac:dyDescent="0.25">
      <c r="A14" s="14" t="s">
        <v>65</v>
      </c>
      <c r="B14" s="3" t="s">
        <v>17</v>
      </c>
      <c r="C14" s="4">
        <v>13</v>
      </c>
      <c r="D14" s="4">
        <v>3</v>
      </c>
      <c r="E14" s="5">
        <v>0.23076923076923081</v>
      </c>
      <c r="F14" s="15">
        <v>187.84615384615381</v>
      </c>
    </row>
    <row r="15" spans="1:6" x14ac:dyDescent="0.25">
      <c r="A15" s="14" t="s">
        <v>65</v>
      </c>
      <c r="B15" s="3" t="s">
        <v>18</v>
      </c>
      <c r="C15" s="4">
        <v>48</v>
      </c>
      <c r="D15" s="4">
        <v>20</v>
      </c>
      <c r="E15" s="5">
        <v>0.41666666666666669</v>
      </c>
      <c r="F15" s="15">
        <v>165.66666666666671</v>
      </c>
    </row>
    <row r="16" spans="1:6" x14ac:dyDescent="0.25">
      <c r="A16" s="14" t="s">
        <v>65</v>
      </c>
      <c r="B16" s="3" t="s">
        <v>19</v>
      </c>
      <c r="C16" s="4">
        <v>2</v>
      </c>
      <c r="D16" s="4">
        <v>0</v>
      </c>
      <c r="E16" s="5">
        <v>0</v>
      </c>
      <c r="F16" s="15">
        <v>209</v>
      </c>
    </row>
    <row r="17" spans="1:6" x14ac:dyDescent="0.25">
      <c r="A17" s="14" t="s">
        <v>65</v>
      </c>
      <c r="B17" s="3" t="s">
        <v>20</v>
      </c>
      <c r="C17" s="4">
        <v>5</v>
      </c>
      <c r="D17" s="4">
        <v>2</v>
      </c>
      <c r="E17" s="5">
        <v>0.4</v>
      </c>
      <c r="F17" s="15">
        <v>161.19999999999999</v>
      </c>
    </row>
    <row r="18" spans="1:6" x14ac:dyDescent="0.25">
      <c r="A18" s="14" t="s">
        <v>65</v>
      </c>
      <c r="B18" s="3" t="s">
        <v>21</v>
      </c>
      <c r="C18" s="4">
        <v>86</v>
      </c>
      <c r="D18" s="4">
        <v>23</v>
      </c>
      <c r="E18" s="5">
        <v>0.26744186046511631</v>
      </c>
      <c r="F18" s="15">
        <v>192.22471910112361</v>
      </c>
    </row>
    <row r="19" spans="1:6" x14ac:dyDescent="0.25">
      <c r="A19" s="14" t="s">
        <v>65</v>
      </c>
      <c r="B19" s="3" t="s">
        <v>22</v>
      </c>
      <c r="C19" s="4">
        <v>211</v>
      </c>
      <c r="D19" s="4">
        <v>142</v>
      </c>
      <c r="E19" s="5">
        <v>0.67298578199052128</v>
      </c>
      <c r="F19" s="15">
        <v>90.776255707762559</v>
      </c>
    </row>
    <row r="20" spans="1:6" x14ac:dyDescent="0.25">
      <c r="A20" s="14" t="s">
        <v>65</v>
      </c>
      <c r="B20" s="3" t="s">
        <v>23</v>
      </c>
      <c r="C20" s="4">
        <v>45</v>
      </c>
      <c r="D20" s="4">
        <v>23</v>
      </c>
      <c r="E20" s="5">
        <v>0.51111111111111107</v>
      </c>
      <c r="F20" s="15">
        <v>137.32608695652169</v>
      </c>
    </row>
    <row r="21" spans="1:6" x14ac:dyDescent="0.25">
      <c r="A21" s="14" t="s">
        <v>65</v>
      </c>
      <c r="B21" s="3" t="s">
        <v>26</v>
      </c>
      <c r="C21" s="4">
        <v>448</v>
      </c>
      <c r="D21" s="4">
        <v>316</v>
      </c>
      <c r="E21" s="5">
        <v>0.7053571428571429</v>
      </c>
      <c r="F21" s="15">
        <v>78.187096774193549</v>
      </c>
    </row>
    <row r="22" spans="1:6" x14ac:dyDescent="0.25">
      <c r="A22" s="14" t="s">
        <v>65</v>
      </c>
      <c r="B22" s="3" t="s">
        <v>27</v>
      </c>
      <c r="C22" s="4">
        <v>20</v>
      </c>
      <c r="D22" s="4">
        <v>9</v>
      </c>
      <c r="E22" s="5">
        <v>0.45</v>
      </c>
      <c r="F22" s="15">
        <v>134.80000000000001</v>
      </c>
    </row>
    <row r="23" spans="1:6" x14ac:dyDescent="0.25">
      <c r="A23" s="14" t="s">
        <v>65</v>
      </c>
      <c r="B23" s="3" t="s">
        <v>28</v>
      </c>
      <c r="C23" s="4">
        <v>6</v>
      </c>
      <c r="D23" s="4">
        <v>2</v>
      </c>
      <c r="E23" s="5">
        <v>0.33333333333333331</v>
      </c>
      <c r="F23" s="15">
        <v>155.66666666666671</v>
      </c>
    </row>
    <row r="24" spans="1:6" x14ac:dyDescent="0.25">
      <c r="A24" s="14" t="s">
        <v>65</v>
      </c>
      <c r="B24" s="3" t="s">
        <v>29</v>
      </c>
      <c r="C24" s="4">
        <v>4</v>
      </c>
      <c r="D24" s="4">
        <v>1</v>
      </c>
      <c r="E24" s="5">
        <v>0.25</v>
      </c>
      <c r="F24" s="15">
        <v>181.75</v>
      </c>
    </row>
    <row r="25" spans="1:6" x14ac:dyDescent="0.25">
      <c r="A25" s="14" t="s">
        <v>65</v>
      </c>
      <c r="B25" s="3" t="s">
        <v>30</v>
      </c>
      <c r="C25" s="4">
        <v>14</v>
      </c>
      <c r="D25" s="4">
        <v>8</v>
      </c>
      <c r="E25" s="5">
        <v>0.5714285714285714</v>
      </c>
      <c r="F25" s="15">
        <v>164.2777777777778</v>
      </c>
    </row>
    <row r="26" spans="1:6" x14ac:dyDescent="0.25">
      <c r="A26" s="14" t="s">
        <v>65</v>
      </c>
      <c r="B26" s="3" t="s">
        <v>31</v>
      </c>
      <c r="C26" s="4">
        <v>1</v>
      </c>
      <c r="D26" s="4">
        <v>0</v>
      </c>
      <c r="E26" s="5">
        <v>0</v>
      </c>
      <c r="F26" s="15">
        <v>235</v>
      </c>
    </row>
    <row r="27" spans="1:6" x14ac:dyDescent="0.25">
      <c r="A27" s="14" t="s">
        <v>65</v>
      </c>
      <c r="B27" s="3" t="s">
        <v>32</v>
      </c>
      <c r="C27" s="4">
        <v>4</v>
      </c>
      <c r="D27" s="4">
        <v>2</v>
      </c>
      <c r="E27" s="5">
        <v>0.5</v>
      </c>
      <c r="F27" s="15">
        <v>105.25</v>
      </c>
    </row>
    <row r="28" spans="1:6" x14ac:dyDescent="0.25">
      <c r="A28" s="14" t="s">
        <v>65</v>
      </c>
      <c r="B28" s="3" t="s">
        <v>33</v>
      </c>
      <c r="C28" s="4">
        <v>24</v>
      </c>
      <c r="D28" s="4">
        <v>12</v>
      </c>
      <c r="E28" s="5">
        <v>0.5</v>
      </c>
      <c r="F28" s="15">
        <v>100.5416666666667</v>
      </c>
    </row>
    <row r="29" spans="1:6" x14ac:dyDescent="0.25">
      <c r="A29" s="14" t="s">
        <v>65</v>
      </c>
      <c r="B29" s="3" t="s">
        <v>34</v>
      </c>
      <c r="C29" s="4">
        <v>6</v>
      </c>
      <c r="D29" s="4">
        <v>1</v>
      </c>
      <c r="E29" s="5">
        <v>0.16666666666666671</v>
      </c>
      <c r="F29" s="15">
        <v>226.66666666666671</v>
      </c>
    </row>
    <row r="30" spans="1:6" x14ac:dyDescent="0.25">
      <c r="A30" s="14" t="s">
        <v>65</v>
      </c>
      <c r="B30" s="3" t="s">
        <v>35</v>
      </c>
      <c r="C30" s="4">
        <v>7</v>
      </c>
      <c r="D30" s="4">
        <v>3</v>
      </c>
      <c r="E30" s="5">
        <v>0.42857142857142849</v>
      </c>
      <c r="F30" s="15">
        <v>158.71428571428569</v>
      </c>
    </row>
    <row r="31" spans="1:6" x14ac:dyDescent="0.25">
      <c r="A31" s="14" t="s">
        <v>65</v>
      </c>
      <c r="B31" s="3" t="s">
        <v>36</v>
      </c>
      <c r="C31" s="4">
        <v>104</v>
      </c>
      <c r="D31" s="4">
        <v>46</v>
      </c>
      <c r="E31" s="5">
        <v>0.44230769230769229</v>
      </c>
      <c r="F31" s="15">
        <v>144.55238095238099</v>
      </c>
    </row>
    <row r="32" spans="1:6" x14ac:dyDescent="0.25">
      <c r="A32" s="14" t="s">
        <v>65</v>
      </c>
      <c r="B32" s="3" t="s">
        <v>37</v>
      </c>
      <c r="C32" s="4">
        <v>85</v>
      </c>
      <c r="D32" s="4">
        <v>55</v>
      </c>
      <c r="E32" s="5">
        <v>0.6470588235294118</v>
      </c>
      <c r="F32" s="15">
        <v>77.662790697674424</v>
      </c>
    </row>
    <row r="33" spans="1:6" x14ac:dyDescent="0.25">
      <c r="A33" s="14" t="s">
        <v>65</v>
      </c>
      <c r="B33" s="3" t="s">
        <v>38</v>
      </c>
      <c r="C33" s="4">
        <v>114</v>
      </c>
      <c r="D33" s="4">
        <v>81</v>
      </c>
      <c r="E33" s="5">
        <v>0.71052631578947367</v>
      </c>
      <c r="F33" s="15">
        <v>76.16379310344827</v>
      </c>
    </row>
    <row r="34" spans="1:6" x14ac:dyDescent="0.25">
      <c r="A34" s="14" t="s">
        <v>65</v>
      </c>
      <c r="B34" s="3" t="s">
        <v>39</v>
      </c>
      <c r="C34" s="4">
        <v>22</v>
      </c>
      <c r="D34" s="4">
        <v>15</v>
      </c>
      <c r="E34" s="5">
        <v>0.68181818181818177</v>
      </c>
      <c r="F34" s="15">
        <v>84</v>
      </c>
    </row>
    <row r="35" spans="1:6" x14ac:dyDescent="0.25">
      <c r="A35" s="14" t="s">
        <v>65</v>
      </c>
      <c r="B35" s="3" t="s">
        <v>40</v>
      </c>
      <c r="C35" s="4">
        <v>2</v>
      </c>
      <c r="D35" s="4">
        <v>1</v>
      </c>
      <c r="E35" s="5">
        <v>0.5</v>
      </c>
      <c r="F35" s="15">
        <v>95</v>
      </c>
    </row>
    <row r="36" spans="1:6" x14ac:dyDescent="0.25">
      <c r="A36" s="14" t="s">
        <v>65</v>
      </c>
      <c r="B36" s="3" t="s">
        <v>41</v>
      </c>
      <c r="C36" s="4">
        <v>10</v>
      </c>
      <c r="D36" s="4">
        <v>9</v>
      </c>
      <c r="E36" s="5">
        <v>0.9</v>
      </c>
      <c r="F36" s="15">
        <v>74</v>
      </c>
    </row>
    <row r="37" spans="1:6" x14ac:dyDescent="0.25">
      <c r="A37" s="14" t="s">
        <v>65</v>
      </c>
      <c r="B37" s="3" t="s">
        <v>68</v>
      </c>
      <c r="C37" s="4">
        <v>1</v>
      </c>
      <c r="D37" s="4">
        <v>0</v>
      </c>
      <c r="E37" s="5">
        <v>0</v>
      </c>
      <c r="F37" s="15">
        <v>163</v>
      </c>
    </row>
    <row r="38" spans="1:6" x14ac:dyDescent="0.25">
      <c r="A38" s="14" t="s">
        <v>65</v>
      </c>
      <c r="B38" s="3" t="s">
        <v>69</v>
      </c>
      <c r="C38" s="4">
        <v>1</v>
      </c>
      <c r="D38" s="4">
        <v>1</v>
      </c>
      <c r="E38" s="5">
        <v>1</v>
      </c>
      <c r="F38" s="15">
        <v>0</v>
      </c>
    </row>
    <row r="39" spans="1:6" x14ac:dyDescent="0.25">
      <c r="A39" s="14" t="s">
        <v>65</v>
      </c>
      <c r="B39" s="3" t="s">
        <v>44</v>
      </c>
      <c r="C39" s="4">
        <v>12</v>
      </c>
      <c r="D39" s="4">
        <v>11</v>
      </c>
      <c r="E39" s="5">
        <v>0.91666666666666663</v>
      </c>
      <c r="F39" s="15">
        <v>38.416666666666657</v>
      </c>
    </row>
    <row r="40" spans="1:6" x14ac:dyDescent="0.25">
      <c r="A40" s="14" t="s">
        <v>65</v>
      </c>
      <c r="B40" s="3" t="s">
        <v>45</v>
      </c>
      <c r="C40" s="4">
        <v>143</v>
      </c>
      <c r="D40" s="4">
        <v>110</v>
      </c>
      <c r="E40" s="5">
        <v>0.76923076923076927</v>
      </c>
      <c r="F40" s="15">
        <v>52.11038961038961</v>
      </c>
    </row>
    <row r="41" spans="1:6" x14ac:dyDescent="0.25">
      <c r="A41" s="14" t="s">
        <v>65</v>
      </c>
      <c r="B41" s="3" t="s">
        <v>46</v>
      </c>
      <c r="C41" s="4">
        <v>193</v>
      </c>
      <c r="D41" s="4">
        <v>90</v>
      </c>
      <c r="E41" s="5">
        <v>0.46632124352331611</v>
      </c>
      <c r="F41" s="15">
        <v>136.42660550458709</v>
      </c>
    </row>
    <row r="42" spans="1:6" x14ac:dyDescent="0.25">
      <c r="A42" s="14" t="s">
        <v>65</v>
      </c>
      <c r="B42" s="3" t="s">
        <v>47</v>
      </c>
      <c r="C42" s="4">
        <v>151</v>
      </c>
      <c r="D42" s="4">
        <v>122</v>
      </c>
      <c r="E42" s="5">
        <v>0.80794701986754969</v>
      </c>
      <c r="F42" s="15">
        <v>62.422360248447212</v>
      </c>
    </row>
    <row r="43" spans="1:6" x14ac:dyDescent="0.25">
      <c r="A43" s="14" t="s">
        <v>65</v>
      </c>
      <c r="B43" s="3" t="s">
        <v>48</v>
      </c>
      <c r="C43" s="4">
        <v>50</v>
      </c>
      <c r="D43" s="4">
        <v>30</v>
      </c>
      <c r="E43" s="5">
        <v>0.6</v>
      </c>
      <c r="F43" s="15">
        <v>79.388888888888886</v>
      </c>
    </row>
    <row r="44" spans="1:6" x14ac:dyDescent="0.25">
      <c r="A44" s="14" t="s">
        <v>65</v>
      </c>
      <c r="B44" s="3" t="s">
        <v>49</v>
      </c>
      <c r="C44" s="4">
        <v>60</v>
      </c>
      <c r="D44" s="4">
        <v>56</v>
      </c>
      <c r="E44" s="5">
        <v>0.93333333333333335</v>
      </c>
      <c r="F44" s="15">
        <v>26.359375</v>
      </c>
    </row>
    <row r="45" spans="1:6" x14ac:dyDescent="0.25">
      <c r="A45" s="14" t="s">
        <v>65</v>
      </c>
      <c r="B45" s="3" t="s">
        <v>50</v>
      </c>
      <c r="C45" s="4">
        <v>12</v>
      </c>
      <c r="D45" s="4">
        <v>12</v>
      </c>
      <c r="E45" s="5">
        <v>1</v>
      </c>
      <c r="F45" s="15">
        <v>3.3571428571428572</v>
      </c>
    </row>
    <row r="46" spans="1:6" x14ac:dyDescent="0.25">
      <c r="A46" s="14" t="s">
        <v>65</v>
      </c>
      <c r="B46" s="3" t="s">
        <v>51</v>
      </c>
      <c r="C46" s="4">
        <v>282</v>
      </c>
      <c r="D46" s="4">
        <v>209</v>
      </c>
      <c r="E46" s="5">
        <v>0.74113475177304966</v>
      </c>
      <c r="F46" s="15">
        <v>64.003344481605353</v>
      </c>
    </row>
    <row r="47" spans="1:6" x14ac:dyDescent="0.25">
      <c r="A47" s="14" t="s">
        <v>65</v>
      </c>
      <c r="B47" s="3" t="s">
        <v>52</v>
      </c>
      <c r="C47" s="4">
        <v>356</v>
      </c>
      <c r="D47" s="4">
        <v>352</v>
      </c>
      <c r="E47" s="5">
        <v>0.9887640449438202</v>
      </c>
      <c r="F47" s="15">
        <v>17.405835543766582</v>
      </c>
    </row>
    <row r="48" spans="1:6" x14ac:dyDescent="0.25">
      <c r="A48" s="14" t="s">
        <v>65</v>
      </c>
      <c r="B48" s="3" t="s">
        <v>53</v>
      </c>
      <c r="C48" s="4">
        <v>61</v>
      </c>
      <c r="D48" s="4">
        <v>46</v>
      </c>
      <c r="E48" s="5">
        <v>0.75409836065573765</v>
      </c>
      <c r="F48" s="15">
        <v>61.1875</v>
      </c>
    </row>
    <row r="49" spans="1:6" x14ac:dyDescent="0.25">
      <c r="A49" s="14" t="s">
        <v>65</v>
      </c>
      <c r="B49" s="3" t="s">
        <v>54</v>
      </c>
      <c r="C49" s="4">
        <v>149</v>
      </c>
      <c r="D49" s="4">
        <v>120</v>
      </c>
      <c r="E49" s="5">
        <v>0.80536912751677847</v>
      </c>
      <c r="F49" s="15">
        <v>43.307692307692307</v>
      </c>
    </row>
    <row r="50" spans="1:6" x14ac:dyDescent="0.25">
      <c r="A50" s="14" t="s">
        <v>65</v>
      </c>
      <c r="B50" s="3" t="s">
        <v>55</v>
      </c>
      <c r="C50" s="4">
        <v>178</v>
      </c>
      <c r="D50" s="4">
        <v>146</v>
      </c>
      <c r="E50" s="5">
        <v>0.8202247191011236</v>
      </c>
      <c r="F50" s="15">
        <v>47.692708333333343</v>
      </c>
    </row>
    <row r="51" spans="1:6" x14ac:dyDescent="0.25">
      <c r="A51" s="14" t="s">
        <v>65</v>
      </c>
      <c r="B51" s="3" t="s">
        <v>56</v>
      </c>
      <c r="C51" s="4">
        <v>56</v>
      </c>
      <c r="D51" s="4">
        <v>50</v>
      </c>
      <c r="E51" s="5">
        <v>0.8928571428571429</v>
      </c>
      <c r="F51" s="15">
        <v>49.62903225806452</v>
      </c>
    </row>
    <row r="52" spans="1:6" x14ac:dyDescent="0.25">
      <c r="A52" s="14" t="s">
        <v>65</v>
      </c>
      <c r="B52" s="3" t="s">
        <v>57</v>
      </c>
      <c r="C52" s="4">
        <v>4</v>
      </c>
      <c r="D52" s="4">
        <v>4</v>
      </c>
      <c r="E52" s="5">
        <v>1</v>
      </c>
      <c r="F52" s="15">
        <v>15</v>
      </c>
    </row>
    <row r="53" spans="1:6" x14ac:dyDescent="0.25">
      <c r="A53" s="14" t="s">
        <v>65</v>
      </c>
      <c r="B53" s="3" t="s">
        <v>58</v>
      </c>
      <c r="C53" s="4">
        <v>71</v>
      </c>
      <c r="D53" s="4">
        <v>63</v>
      </c>
      <c r="E53" s="5">
        <v>0.88732394366197187</v>
      </c>
      <c r="F53" s="15">
        <v>57.702702702702702</v>
      </c>
    </row>
    <row r="54" spans="1:6" x14ac:dyDescent="0.25">
      <c r="A54" s="14" t="s">
        <v>65</v>
      </c>
      <c r="B54" s="3" t="s">
        <v>59</v>
      </c>
      <c r="C54" s="4">
        <v>10</v>
      </c>
      <c r="D54" s="4">
        <v>8</v>
      </c>
      <c r="E54" s="5">
        <v>0.8</v>
      </c>
      <c r="F54" s="15">
        <v>112.5</v>
      </c>
    </row>
    <row r="55" spans="1:6" x14ac:dyDescent="0.25">
      <c r="A55" s="14" t="s">
        <v>65</v>
      </c>
      <c r="B55" s="3" t="s">
        <v>60</v>
      </c>
      <c r="C55" s="4">
        <v>272</v>
      </c>
      <c r="D55" s="4">
        <v>244</v>
      </c>
      <c r="E55" s="5">
        <v>0.8970588235294118</v>
      </c>
      <c r="F55" s="15">
        <v>35.892857142857153</v>
      </c>
    </row>
    <row r="56" spans="1:6" x14ac:dyDescent="0.25">
      <c r="A56" s="14" t="s">
        <v>65</v>
      </c>
      <c r="B56" s="3" t="s">
        <v>61</v>
      </c>
      <c r="C56" s="4">
        <v>75</v>
      </c>
      <c r="D56" s="4">
        <v>35</v>
      </c>
      <c r="E56" s="5">
        <v>0.46666666666666667</v>
      </c>
      <c r="F56" s="15">
        <v>108.3421052631579</v>
      </c>
    </row>
    <row r="57" spans="1:6" x14ac:dyDescent="0.25">
      <c r="A57" s="14" t="s">
        <v>65</v>
      </c>
      <c r="B57" s="3" t="s">
        <v>62</v>
      </c>
      <c r="C57" s="4">
        <v>504</v>
      </c>
      <c r="D57" s="4">
        <v>375</v>
      </c>
      <c r="E57" s="5">
        <v>0.74404761904761907</v>
      </c>
      <c r="F57" s="15">
        <v>69.629562043795616</v>
      </c>
    </row>
    <row r="58" spans="1:6" x14ac:dyDescent="0.25">
      <c r="A58" s="14" t="s">
        <v>65</v>
      </c>
      <c r="B58" s="3" t="s">
        <v>70</v>
      </c>
      <c r="C58" s="4">
        <v>1</v>
      </c>
      <c r="D58" s="4">
        <v>1</v>
      </c>
      <c r="E58" s="5">
        <v>1</v>
      </c>
      <c r="F58" s="15">
        <v>74</v>
      </c>
    </row>
    <row r="59" spans="1:6" ht="15.75" thickBot="1" x14ac:dyDescent="0.3">
      <c r="A59" s="14" t="s">
        <v>65</v>
      </c>
      <c r="B59" s="3" t="s">
        <v>64</v>
      </c>
      <c r="C59" s="4">
        <v>107</v>
      </c>
      <c r="D59" s="4">
        <v>94</v>
      </c>
      <c r="E59" s="5">
        <v>0.87850467289719625</v>
      </c>
      <c r="F59" s="15">
        <v>30.81034482758621</v>
      </c>
    </row>
    <row r="60" spans="1:6" ht="13.7" customHeight="1" thickBot="1" x14ac:dyDescent="0.3">
      <c r="A60" s="17" t="s">
        <v>76</v>
      </c>
      <c r="B60" s="18"/>
      <c r="C60" s="19">
        <f>SUM(C3:C59)</f>
        <v>4131</v>
      </c>
      <c r="D60" s="19">
        <f>SUM(D3:D59)</f>
        <v>3000</v>
      </c>
      <c r="E60" s="20">
        <f>D60/C60</f>
        <v>0.72621641249092228</v>
      </c>
      <c r="F60" s="21"/>
    </row>
  </sheetData>
  <mergeCells count="1">
    <mergeCell ref="A1:F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B</vt:lpstr>
      <vt:lpstr>D</vt:lpstr>
      <vt:lpstr>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Saverio Giovannuzzi</cp:lastModifiedBy>
  <cp:lastPrinted>2024-12-09T15:46:34Z</cp:lastPrinted>
  <dcterms:created xsi:type="dcterms:W3CDTF">2024-12-09T12:09:37Z</dcterms:created>
  <dcterms:modified xsi:type="dcterms:W3CDTF">2024-12-09T16:42:01Z</dcterms:modified>
</cp:coreProperties>
</file>