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r.battistini\Documents\Pubblicazioni\"/>
    </mc:Choice>
  </mc:AlternateContent>
  <bookViews>
    <workbookView xWindow="0" yWindow="0" windowWidth="28800" windowHeight="12210"/>
  </bookViews>
  <sheets>
    <sheet name="Centri diurni" sheetId="1" r:id="rId1"/>
    <sheet name="segue Centri diurni" sheetId="2" r:id="rId2"/>
    <sheet name="provvidenze economiche" sheetId="3" r:id="rId3"/>
    <sheet name="attività culturali" sheetId="5" r:id="rId4"/>
    <sheet name="soggiorni di vacanza" sheetId="4" r:id="rId5"/>
    <sheet name="progetto stranieri" sheetId="6" r:id="rId6"/>
    <sheet name="appartamenti" sheetId="7" r:id="rId7"/>
    <sheet name="Foglio1" sheetId="8" r:id="rId8"/>
  </sheets>
  <calcPr calcId="162913"/>
</workbook>
</file>

<file path=xl/calcChain.xml><?xml version="1.0" encoding="utf-8"?>
<calcChain xmlns="http://schemas.openxmlformats.org/spreadsheetml/2006/main">
  <c r="C40" i="3" l="1"/>
  <c r="D5" i="2" l="1"/>
  <c r="C16" i="1"/>
  <c r="C9" i="4" l="1"/>
  <c r="C52" i="3" l="1"/>
  <c r="C17" i="3" l="1"/>
  <c r="C28" i="3" l="1"/>
  <c r="C8" i="5" l="1"/>
</calcChain>
</file>

<file path=xl/sharedStrings.xml><?xml version="1.0" encoding="utf-8"?>
<sst xmlns="http://schemas.openxmlformats.org/spreadsheetml/2006/main" count="347" uniqueCount="146">
  <si>
    <r>
      <rPr>
        <b/>
        <sz val="10"/>
        <rFont val="Trebuchet MS"/>
        <family val="2"/>
      </rPr>
      <t>Distr./MUNICIPIO</t>
    </r>
  </si>
  <si>
    <r>
      <rPr>
        <b/>
        <sz val="10"/>
        <rFont val="Trebuchet MS"/>
        <family val="2"/>
      </rPr>
      <t>Cooperativa/prestatore d'opera</t>
    </r>
  </si>
  <si>
    <r>
      <rPr>
        <b/>
        <sz val="10"/>
        <rFont val="Trebuchet MS"/>
        <family val="2"/>
      </rPr>
      <t>IMPORTO EROGATO</t>
    </r>
  </si>
  <si>
    <r>
      <rPr>
        <b/>
        <sz val="10"/>
        <rFont val="Trebuchet MS"/>
        <family val="2"/>
      </rPr>
      <t>TITOLO A BASE DELL'ATTRIBUZIONE</t>
    </r>
  </si>
  <si>
    <r>
      <rPr>
        <b/>
        <sz val="10"/>
        <rFont val="Trebuchet MS"/>
        <family val="2"/>
      </rPr>
      <t>ATTIVITA'</t>
    </r>
  </si>
  <si>
    <r>
      <rPr>
        <b/>
        <sz val="10"/>
        <rFont val="Trebuchet MS"/>
        <family val="2"/>
      </rPr>
      <t>RESP.LE LIQUIDAZIONE</t>
    </r>
  </si>
  <si>
    <r>
      <rPr>
        <sz val="10"/>
        <rFont val="Arial"/>
        <family val="2"/>
      </rPr>
      <t>COMUNE FIUMICINO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</si>
  <si>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 MUNICIPIO</t>
    </r>
  </si>
  <si>
    <r>
      <rPr>
        <sz val="10"/>
        <rFont val="Arial"/>
        <family val="2"/>
      </rPr>
      <t>l'Allegra banderuola Onlus</t>
    </r>
  </si>
  <si>
    <r>
      <rPr>
        <sz val="10"/>
        <rFont val="Arial"/>
        <family val="2"/>
      </rPr>
      <t>"</t>
    </r>
  </si>
  <si>
    <r>
      <rPr>
        <sz val="10"/>
        <rFont val="DejaVu Sans"/>
        <family val="2"/>
      </rPr>
      <t>"</t>
    </r>
  </si>
  <si>
    <r>
      <rPr>
        <sz val="10"/>
        <rFont val="Arial"/>
        <family val="2"/>
      </rPr>
      <t>Dr. ssa Simona De Simone</t>
    </r>
  </si>
  <si>
    <r>
      <rPr>
        <sz val="10"/>
        <rFont val="Arial"/>
        <family val="2"/>
      </rPr>
      <t>Coop. Soc. Il Grande Carro</t>
    </r>
  </si>
  <si>
    <r>
      <rPr>
        <sz val="10"/>
        <rFont val="Arial"/>
        <family val="2"/>
      </rPr>
      <t>Idea Prisma 82 Coop. Soc.</t>
    </r>
  </si>
  <si>
    <r>
      <rPr>
        <sz val="12"/>
        <rFont val="Liberation Serif"/>
        <family val="1"/>
      </rPr>
      <t>Pagina 1</t>
    </r>
  </si>
  <si>
    <r>
      <rPr>
        <sz val="10"/>
        <rFont val="Arial"/>
        <family val="2"/>
      </rPr>
      <t xml:space="preserve">UOC SALUTE MENTALE XII MUNICIPIO
</t>
    </r>
    <r>
      <rPr>
        <sz val="10"/>
        <rFont val="Arial"/>
        <family val="2"/>
      </rPr>
      <t>C.D. CANTIERE GIOVAGNOLI</t>
    </r>
  </si>
  <si>
    <r>
      <rPr>
        <sz val="10"/>
        <rFont val="Arial"/>
        <family val="2"/>
      </rPr>
      <t xml:space="preserve">UOC SALUTE MENTALE XII MUNICIPIO
</t>
    </r>
    <r>
      <rPr>
        <sz val="10"/>
        <rFont val="Arial"/>
        <family val="2"/>
      </rPr>
      <t>C.D. MONTEVERDE</t>
    </r>
  </si>
  <si>
    <r>
      <rPr>
        <b/>
        <sz val="10"/>
        <rFont val="Trebuchet MS"/>
        <family val="2"/>
      </rPr>
      <t>TOTALE</t>
    </r>
  </si>
  <si>
    <r>
      <rPr>
        <sz val="12"/>
        <rFont val="Liberation Serif"/>
        <family val="1"/>
      </rPr>
      <t>Pagina 2</t>
    </r>
  </si>
  <si>
    <r>
      <rPr>
        <sz val="10"/>
        <rFont val="Arial"/>
        <family val="2"/>
      </rPr>
      <t>provvidenze economiche</t>
    </r>
  </si>
  <si>
    <r>
      <rPr>
        <sz val="11"/>
        <rFont val="Arial"/>
        <family val="2"/>
      </rPr>
      <t>"</t>
    </r>
  </si>
  <si>
    <r>
      <rPr>
        <b/>
        <sz val="11"/>
        <rFont val="Trebuchet MS"/>
        <family val="2"/>
      </rPr>
      <t>Azienda USL Roma D</t>
    </r>
  </si>
  <si>
    <r>
      <rPr>
        <b/>
        <sz val="11"/>
        <rFont val="Trebuchet MS"/>
        <family val="2"/>
      </rPr>
      <t>Distr./MUNICIPIO</t>
    </r>
  </si>
  <si>
    <r>
      <rPr>
        <b/>
        <sz val="11"/>
        <rFont val="Trebuchet MS"/>
        <family val="2"/>
      </rPr>
      <t>BENEFICIARIO</t>
    </r>
  </si>
  <si>
    <r>
      <rPr>
        <b/>
        <sz val="11"/>
        <rFont val="Trebuchet MS"/>
        <family val="2"/>
      </rPr>
      <t>IMPORTO EROGATO</t>
    </r>
  </si>
  <si>
    <r>
      <rPr>
        <b/>
        <sz val="11"/>
        <rFont val="Trebuchet MS"/>
        <family val="2"/>
      </rPr>
      <t>TITOLO A BASE DELL'ATTRIBUZIONE</t>
    </r>
  </si>
  <si>
    <r>
      <rPr>
        <b/>
        <sz val="11"/>
        <rFont val="Trebuchet MS"/>
        <family val="2"/>
      </rPr>
      <t>ATTIVITA'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</si>
  <si>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XI MUNICIPIO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</si>
  <si>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XII MUNICIPIO</t>
    </r>
  </si>
  <si>
    <r>
      <rPr>
        <b/>
        <sz val="11"/>
        <rFont val="Trebuchet MS"/>
        <family val="2"/>
      </rPr>
      <t>ALBO BENEFICIARI</t>
    </r>
  </si>
  <si>
    <r>
      <rPr>
        <sz val="11"/>
        <rFont val="Arial"/>
        <family val="2"/>
      </rPr>
      <t>progetto</t>
    </r>
  </si>
  <si>
    <r>
      <rPr>
        <b/>
        <sz val="11"/>
        <rFont val="Trebuchet MS"/>
        <family val="2"/>
      </rPr>
      <t>DISTRETTO/DIPARTIMENTO/UOCI</t>
    </r>
  </si>
  <si>
    <r>
      <rPr>
        <sz val="11"/>
        <rFont val="Arial"/>
        <family val="2"/>
      </rPr>
      <t>D.S.M.</t>
    </r>
  </si>
  <si>
    <r>
      <rPr>
        <sz val="10"/>
        <rFont val="Arial"/>
        <family val="2"/>
      </rPr>
      <t>gestione appartamenti personalizzati femminili e maschili per accrescere le capacità di autonomia</t>
    </r>
  </si>
  <si>
    <t>RIMBORSI</t>
  </si>
  <si>
    <t xml:space="preserve">ALBO BENEFICIARI                                                             </t>
  </si>
  <si>
    <t>"</t>
  </si>
  <si>
    <t>lab. teatro</t>
  </si>
  <si>
    <t>lab. Inglese</t>
  </si>
  <si>
    <t>UOC SALUTE MENTALE
XI MUNICIPIO
CD MAZZACURATI</t>
  </si>
  <si>
    <t>provvidenze economiche</t>
  </si>
  <si>
    <t>TITOLO A BASE DELL'ATTRIBUZIONE</t>
  </si>
  <si>
    <t>Distr./MUNICIPIO</t>
  </si>
  <si>
    <t>BENEFICIARIO</t>
  </si>
  <si>
    <t>IMPORTO EROGATO</t>
  </si>
  <si>
    <t>ATTIVITA'</t>
  </si>
  <si>
    <t>totale</t>
  </si>
  <si>
    <t>soggiorni vacanza</t>
  </si>
  <si>
    <t>DIST. 1 FIUMICINO</t>
  </si>
  <si>
    <t>Progetto stranieri</t>
  </si>
  <si>
    <t>attività culturali e socializzanti</t>
  </si>
  <si>
    <t>DIPARTIMENTO DI SALUTE MENTALE</t>
  </si>
  <si>
    <t xml:space="preserve"> DIPARTIMENTO DI SALUTE MENTALE</t>
  </si>
  <si>
    <t>Azienda USL Roma D</t>
  </si>
  <si>
    <t>c/o S.P.D.C.  Padiglione Morgagni Osp. San Camillo</t>
  </si>
  <si>
    <t>soggiorni di vacanza</t>
  </si>
  <si>
    <t>Dr. ssa Simona De Simone</t>
  </si>
  <si>
    <t>Dr.ssa Simona De Simone</t>
  </si>
  <si>
    <t>appartamenti</t>
  </si>
  <si>
    <t>Dr.ssa Santina Di Massimo               Dr. Piero Petrini</t>
  </si>
  <si>
    <t>lab. Musicale</t>
  </si>
  <si>
    <t xml:space="preserve">                                </t>
  </si>
  <si>
    <t>video maker</t>
  </si>
  <si>
    <t>coop AELLE IL PUNTO</t>
  </si>
  <si>
    <t>Coop. IL GRANDE CARRO</t>
  </si>
  <si>
    <t>Azienda USL Roma 3</t>
  </si>
  <si>
    <t>Dr.ssa Paola De Gregori</t>
  </si>
  <si>
    <t>Dr.ssa Nicoletta Lucchi</t>
  </si>
  <si>
    <t>riporto</t>
  </si>
  <si>
    <t>da riportare</t>
  </si>
  <si>
    <t>UOC SALUTE MENTALE
XI MUNICIPIO</t>
  </si>
  <si>
    <t>UOC SALUTE MENTALE
XII MUNICIPIO</t>
  </si>
  <si>
    <t>Dr.ssa Nicoletta Lucchi                       Dr.ssa Simona De Simone</t>
  </si>
  <si>
    <t>UOC SALUTE MENTALE Municipi X/XI/XII</t>
  </si>
  <si>
    <t>Determinazione Dirigenziale ASL RM 3 n. 462/2022 (D.D. Città di Fiumicino n. 1920 del 11/04/2022)</t>
  </si>
  <si>
    <t>laboratorio artistico</t>
  </si>
  <si>
    <t>laboratorio sartoria</t>
  </si>
  <si>
    <t>febbraio  n. 7 utenti</t>
  </si>
  <si>
    <t>maggio n.  10 utenti</t>
  </si>
  <si>
    <t>luglio n. 35 utenti</t>
  </si>
  <si>
    <t>maggio n. 45 utenti</t>
  </si>
  <si>
    <t>17 utenti</t>
  </si>
  <si>
    <t>25 utenti</t>
  </si>
  <si>
    <t>44 utenti</t>
  </si>
  <si>
    <t>ANNO 2023</t>
  </si>
  <si>
    <t>materiale di consumo vario, attività risoc.</t>
  </si>
  <si>
    <t>Determinazione Dirigenziale ASL RM 3 n.70/2023 (D. D. n. 3899 del 24.11.2022 di Roma Capitale).</t>
  </si>
  <si>
    <t>Coop. AELLE IL PUNTO</t>
  </si>
  <si>
    <t>attività risocializzanti</t>
  </si>
  <si>
    <t>materiale di consumo</t>
  </si>
  <si>
    <t>lab.  artistico e teatro</t>
  </si>
  <si>
    <t>lab. Cucito e orticoltura</t>
  </si>
  <si>
    <t xml:space="preserve">UOC SALUTE MENTALE                        XI MUNICIPIO
C.D. BRISSE </t>
  </si>
  <si>
    <t>giardinaggio,disegnare la città, teatro, legatoria, restauro, mosaico,  Informatica, Decorazione porcellane,  Restyling</t>
  </si>
  <si>
    <t>CALCIO, CINEMA, ULISSE, SCACCHI, ATTIV. RICREAT.</t>
  </si>
  <si>
    <t>informatica, audiovisivi, attività manuali, attività culturali</t>
  </si>
  <si>
    <t>catering, banqueting, biciclette, informatica, falegnameria, turismo</t>
  </si>
  <si>
    <t>gennaio n. 8 utenti</t>
  </si>
  <si>
    <t>Determinazione Dirigenziale n.D.D. 999/2020 (D.D. n. 3755/2020 della Città di Fiumicino)
Fiumicino)</t>
  </si>
  <si>
    <t>marzo n. 8 utenti</t>
  </si>
  <si>
    <t>aprile n. 8 utenti</t>
  </si>
  <si>
    <t>giugno n. 15 utenti</t>
  </si>
  <si>
    <t>luglio n.  13 utenti</t>
  </si>
  <si>
    <t>agosto n.  12 utenti</t>
  </si>
  <si>
    <t>settembre n. 14 utenti</t>
  </si>
  <si>
    <t>ottobre n. 12 utenti</t>
  </si>
  <si>
    <t>novembre n. 14 utenti</t>
  </si>
  <si>
    <t>dicembre n. 12 utenti</t>
  </si>
  <si>
    <t xml:space="preserve">Deliberazione Direttore Generale n. 156/2023 - n. 676/2023 - n. 1245 del 17/11/2023 -  (D.D.  Roma Capitale n. QE/4544/2023 del 13/11/2023 </t>
  </si>
  <si>
    <t>Deliberazione Direttore Generale n.1324/2023 (D.D.  Roma Capitale nQE/4544/2023 del 13/11/2023)</t>
  </si>
  <si>
    <t>febbraio n. 42 utenti</t>
  </si>
  <si>
    <t>febbraio n. 32 utenti</t>
  </si>
  <si>
    <t>febbraio n. 50 utenti</t>
  </si>
  <si>
    <t>marzo n. 42 utenti</t>
  </si>
  <si>
    <t>marzo n. 33 utenti</t>
  </si>
  <si>
    <t>marzo n. 47 utenti</t>
  </si>
  <si>
    <t>aprile n. 42 utenti</t>
  </si>
  <si>
    <t>aprile n. 33 utenti</t>
  </si>
  <si>
    <t>aprile n. 50 utenti</t>
  </si>
  <si>
    <t>maggio n. 30 utenti</t>
  </si>
  <si>
    <t>maggio n. 42 utenti</t>
  </si>
  <si>
    <t>giugno n. 47 utenti</t>
  </si>
  <si>
    <t>giugno n. 33 utenti</t>
  </si>
  <si>
    <t>giugno n. 48 utenti</t>
  </si>
  <si>
    <t>luglio n. 43 utenti</t>
  </si>
  <si>
    <t>luglio n. 50 utenti</t>
  </si>
  <si>
    <t>agosto n. 9 utenti</t>
  </si>
  <si>
    <t>agosto n. 33 utenti</t>
  </si>
  <si>
    <t>agosto n. 50 utenti</t>
  </si>
  <si>
    <t>agosto integr. n. 33 utenti</t>
  </si>
  <si>
    <t>agosto integr. n. 47 utenti</t>
  </si>
  <si>
    <t>agosto integr. n. 43 utenti</t>
  </si>
  <si>
    <t>genn - ag integr. n. 31 utenti</t>
  </si>
  <si>
    <t>genn - ag integr. n. 27 utenti</t>
  </si>
  <si>
    <t xml:space="preserve">dicembre n. 17 utenti </t>
  </si>
  <si>
    <t xml:space="preserve">dicembre n. 25 utenti </t>
  </si>
  <si>
    <t xml:space="preserve">dicembre n. 28 utenti </t>
  </si>
  <si>
    <t>attività culturali anno 2023</t>
  </si>
  <si>
    <t>Determinazione Dirigenziale ASL RM 3 n. 15/2023 (D.D.  n. 3960 del 29.11.2022 di Roma Capitale)</t>
  </si>
  <si>
    <t>anno 2023</t>
  </si>
  <si>
    <t>50  utenti</t>
  </si>
  <si>
    <t>176 utenti</t>
  </si>
  <si>
    <t>Determinazione Dirigenziale ASL RM 3 n. 631/2023 (D.D. n.1925/2023 Roma)
Capitale</t>
  </si>
  <si>
    <t>Determinazione Dirigenziale ASL RM 3 n. 881/20232(D.D. Città di Fiumicino n. 3861/2023)</t>
  </si>
  <si>
    <t>Determinazione Dirigenziale. ASL RM 3 n. 16 /2023 (D. D. n. 3972 del 30.11.2022 di Roma Capitale)</t>
  </si>
  <si>
    <t>Deter. Dirig. n. 17/2023
 (Det. Dirig. di Roma Capitale n. 3925 del 26.11.2022)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</si>
</sst>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\€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[$€-2]\ #,##0.00;[Red]\-[$€-2]\ #,##0.00"/>
    <numFmt numFmtId="168" formatCode="_-[$€-410]\ * #,##0.00_-;\-[$€-410]\ * #,##0.00_-;_-[$€-410]\ * &quot;-&quot;??_-;_-@_-"/>
    <numFmt numFmtId="169" formatCode="_-&quot;€&quot;\ * #,##0_-;\-&quot;€&quot;\ * #,##0_-;_-&quot;€&quot;\ * &quot;-&quot;_-;_-@_-"/>
  </numFmts>
  <fonts count="47">
    <font>
      <sz val="10"/>
      <color rgb="FF000000"/>
      <name val="Times New Roman"/>
      <charset val="204"/>
    </font>
    <font>
      <sz val="12"/>
      <name val="Liberation Serif"/>
    </font>
    <font>
      <b/>
      <sz val="10"/>
      <name val="Trebuchet MS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DejaVu Sans"/>
    </font>
    <font>
      <b/>
      <sz val="11"/>
      <name val="Trebuchet MS"/>
      <family val="2"/>
    </font>
    <font>
      <sz val="12"/>
      <name val="Liberation Serif"/>
      <family val="1"/>
    </font>
    <font>
      <b/>
      <sz val="10"/>
      <name val="Trebuchet MS"/>
      <family val="2"/>
    </font>
    <font>
      <sz val="10"/>
      <name val="DejaVu Sans"/>
      <family val="2"/>
    </font>
    <font>
      <b/>
      <sz val="12"/>
      <color rgb="FF000000"/>
      <name val="Times New Roman"/>
      <family val="1"/>
    </font>
    <font>
      <sz val="10"/>
      <name val="Gill Sans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name val="Trebuchet MS"/>
      <family val="2"/>
    </font>
    <font>
      <sz val="9"/>
      <color rgb="FF000000"/>
      <name val="Times New Roman"/>
      <family val="1"/>
    </font>
    <font>
      <b/>
      <sz val="9"/>
      <name val="Calibri"/>
      <family val="2"/>
    </font>
    <font>
      <sz val="9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name val="Bookman Old Style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rebuchet MS"/>
      <family val="2"/>
    </font>
    <font>
      <sz val="11"/>
      <name val="Trebuchet MS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name val="Gill Sans MT"/>
      <family val="2"/>
    </font>
    <font>
      <sz val="9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9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 indent="2"/>
    </xf>
    <xf numFmtId="0" fontId="8" fillId="2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4" fontId="6" fillId="0" borderId="11" xfId="0" applyNumberFormat="1" applyFont="1" applyFill="1" applyBorder="1" applyAlignment="1">
      <alignment horizontal="left" vertical="center" indent="2" shrinkToFit="1"/>
    </xf>
    <xf numFmtId="4" fontId="6" fillId="0" borderId="12" xfId="0" applyNumberFormat="1" applyFont="1" applyFill="1" applyBorder="1" applyAlignment="1">
      <alignment horizontal="left" vertical="center" indent="2" shrinkToFit="1"/>
    </xf>
    <xf numFmtId="166" fontId="13" fillId="0" borderId="0" xfId="1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 indent="1"/>
    </xf>
    <xf numFmtId="0" fontId="18" fillId="2" borderId="1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wrapText="1"/>
    </xf>
    <xf numFmtId="168" fontId="23" fillId="0" borderId="9" xfId="2" applyNumberFormat="1" applyFont="1" applyBorder="1" applyAlignment="1" applyProtection="1">
      <alignment horizontal="left" vertical="justify" wrapText="1"/>
      <protection locked="0"/>
    </xf>
    <xf numFmtId="0" fontId="23" fillId="0" borderId="9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8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 indent="2"/>
    </xf>
    <xf numFmtId="0" fontId="0" fillId="0" borderId="9" xfId="0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165" fontId="25" fillId="0" borderId="0" xfId="1" applyFont="1" applyBorder="1" applyAlignment="1">
      <alignment horizontal="justify" wrapText="1"/>
    </xf>
    <xf numFmtId="165" fontId="26" fillId="0" borderId="0" xfId="0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top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166" fontId="26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167" fontId="26" fillId="0" borderId="0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vertical="top"/>
    </xf>
    <xf numFmtId="166" fontId="0" fillId="0" borderId="0" xfId="0" applyNumberForma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 indent="1"/>
    </xf>
    <xf numFmtId="164" fontId="5" fillId="0" borderId="9" xfId="0" applyNumberFormat="1" applyFont="1" applyFill="1" applyBorder="1" applyAlignment="1">
      <alignment horizontal="center" vertical="top" shrinkToFit="1"/>
    </xf>
    <xf numFmtId="164" fontId="6" fillId="0" borderId="9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left" vertical="top" wrapText="1" indent="1"/>
    </xf>
    <xf numFmtId="164" fontId="5" fillId="0" borderId="15" xfId="0" applyNumberFormat="1" applyFont="1" applyFill="1" applyBorder="1" applyAlignment="1">
      <alignment horizontal="center" vertical="top" shrinkToFit="1"/>
    </xf>
    <xf numFmtId="0" fontId="18" fillId="2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wrapText="1"/>
    </xf>
    <xf numFmtId="0" fontId="31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left" wrapText="1"/>
    </xf>
    <xf numFmtId="166" fontId="35" fillId="0" borderId="2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top"/>
    </xf>
    <xf numFmtId="0" fontId="19" fillId="0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  <xf numFmtId="165" fontId="37" fillId="0" borderId="9" xfId="1" applyFont="1" applyBorder="1" applyAlignment="1">
      <alignment horizontal="justify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 wrapText="1"/>
    </xf>
    <xf numFmtId="169" fontId="32" fillId="0" borderId="9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8" fontId="40" fillId="0" borderId="2" xfId="0" applyNumberFormat="1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left" vertical="justify" wrapText="1"/>
    </xf>
    <xf numFmtId="0" fontId="18" fillId="2" borderId="5" xfId="0" applyFont="1" applyFill="1" applyBorder="1" applyAlignment="1">
      <alignment horizontal="left" vertical="top" wrapText="1" indent="1"/>
    </xf>
    <xf numFmtId="0" fontId="24" fillId="0" borderId="14" xfId="0" applyFont="1" applyFill="1" applyBorder="1" applyAlignment="1">
      <alignment horizontal="center" vertical="top" wrapText="1"/>
    </xf>
    <xf numFmtId="0" fontId="43" fillId="0" borderId="2" xfId="0" applyFont="1" applyFill="1" applyBorder="1" applyAlignment="1">
      <alignment horizontal="left" vertical="top" wrapText="1"/>
    </xf>
    <xf numFmtId="4" fontId="45" fillId="0" borderId="7" xfId="0" applyNumberFormat="1" applyFont="1" applyFill="1" applyBorder="1" applyAlignment="1">
      <alignment horizontal="right" vertical="top" shrinkToFit="1"/>
    </xf>
    <xf numFmtId="169" fontId="32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165" fontId="3" fillId="0" borderId="9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46" fillId="4" borderId="0" xfId="0" applyFont="1" applyFill="1" applyBorder="1" applyAlignment="1">
      <alignment horizontal="left" vertical="center" wrapText="1"/>
    </xf>
    <xf numFmtId="167" fontId="3" fillId="0" borderId="9" xfId="0" applyNumberFormat="1" applyFont="1" applyFill="1" applyBorder="1" applyAlignment="1">
      <alignment horizontal="center" vertical="center" wrapText="1"/>
    </xf>
    <xf numFmtId="167" fontId="12" fillId="0" borderId="9" xfId="0" applyNumberFormat="1" applyFont="1" applyFill="1" applyBorder="1" applyAlignment="1">
      <alignment horizontal="center" vertical="top"/>
    </xf>
    <xf numFmtId="167" fontId="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8" fontId="42" fillId="0" borderId="9" xfId="0" applyNumberFormat="1" applyFont="1" applyBorder="1" applyAlignment="1">
      <alignment horizontal="center" vertical="center"/>
    </xf>
    <xf numFmtId="4" fontId="44" fillId="0" borderId="9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168" fontId="43" fillId="0" borderId="9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3" fillId="0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left" vertical="center" indent="2" shrinkToFit="1"/>
    </xf>
    <xf numFmtId="0" fontId="2" fillId="0" borderId="3" xfId="0" applyFont="1" applyFill="1" applyBorder="1" applyAlignment="1">
      <alignment horizontal="center" vertical="top" wrapText="1"/>
    </xf>
    <xf numFmtId="4" fontId="6" fillId="0" borderId="10" xfId="0" applyNumberFormat="1" applyFont="1" applyFill="1" applyBorder="1" applyAlignment="1">
      <alignment horizontal="left" vertical="center" indent="2" shrinkToFit="1"/>
    </xf>
    <xf numFmtId="4" fontId="6" fillId="0" borderId="10" xfId="0" applyNumberFormat="1" applyFont="1" applyFill="1" applyBorder="1" applyAlignment="1">
      <alignment horizontal="left" vertical="center" indent="2" shrinkToFit="1"/>
    </xf>
    <xf numFmtId="4" fontId="6" fillId="0" borderId="11" xfId="0" applyNumberFormat="1" applyFont="1" applyFill="1" applyBorder="1" applyAlignment="1">
      <alignment horizontal="left" vertical="center" indent="2" shrinkToFit="1"/>
    </xf>
    <xf numFmtId="4" fontId="6" fillId="0" borderId="12" xfId="0" applyNumberFormat="1" applyFont="1" applyFill="1" applyBorder="1" applyAlignment="1">
      <alignment horizontal="left" vertical="center" indent="2" shrinkToFit="1"/>
    </xf>
    <xf numFmtId="0" fontId="3" fillId="0" borderId="9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64" fontId="6" fillId="0" borderId="9" xfId="0" applyNumberFormat="1" applyFont="1" applyFill="1" applyBorder="1" applyAlignment="1">
      <alignment horizontal="center" vertical="center" shrinkToFit="1"/>
    </xf>
    <xf numFmtId="164" fontId="34" fillId="0" borderId="10" xfId="0" applyNumberFormat="1" applyFont="1" applyFill="1" applyBorder="1" applyAlignment="1">
      <alignment horizontal="center" vertical="center" shrinkToFit="1"/>
    </xf>
    <xf numFmtId="164" fontId="34" fillId="0" borderId="11" xfId="0" applyNumberFormat="1" applyFont="1" applyFill="1" applyBorder="1" applyAlignment="1">
      <alignment horizontal="center" vertical="center" shrinkToFit="1"/>
    </xf>
    <xf numFmtId="164" fontId="34" fillId="0" borderId="12" xfId="0" applyNumberFormat="1" applyFont="1" applyFill="1" applyBorder="1" applyAlignment="1">
      <alignment horizontal="center" vertical="center" shrinkToFit="1"/>
    </xf>
    <xf numFmtId="164" fontId="34" fillId="0" borderId="9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9" sqref="D9"/>
    </sheetView>
  </sheetViews>
  <sheetFormatPr defaultRowHeight="12.75"/>
  <cols>
    <col min="1" max="1" width="27" style="17" customWidth="1"/>
    <col min="2" max="2" width="27.6640625" customWidth="1"/>
    <col min="3" max="3" width="15.83203125" customWidth="1"/>
    <col min="4" max="4" width="31.6640625" style="85" customWidth="1"/>
    <col min="5" max="5" width="32.5" customWidth="1"/>
    <col min="6" max="6" width="23.5" customWidth="1"/>
    <col min="9" max="9" width="15.6640625" customWidth="1"/>
    <col min="16" max="16" width="9.5" customWidth="1"/>
  </cols>
  <sheetData>
    <row r="1" spans="1:9" ht="17.25" customHeight="1">
      <c r="D1" s="132" t="s">
        <v>34</v>
      </c>
    </row>
    <row r="2" spans="1:9" ht="14.45" customHeight="1">
      <c r="A2" s="94" t="s">
        <v>35</v>
      </c>
      <c r="D2" s="20" t="s">
        <v>84</v>
      </c>
    </row>
    <row r="3" spans="1:9" ht="22.5" customHeight="1">
      <c r="A3" s="99" t="s">
        <v>65</v>
      </c>
    </row>
    <row r="4" spans="1:9" ht="29.25" customHeight="1">
      <c r="A4" s="93" t="s">
        <v>51</v>
      </c>
    </row>
    <row r="5" spans="1:9" ht="40.5" customHeight="1">
      <c r="A5" s="101" t="s">
        <v>0</v>
      </c>
      <c r="B5" s="102" t="s">
        <v>1</v>
      </c>
      <c r="C5" s="125" t="s">
        <v>2</v>
      </c>
      <c r="D5" s="2" t="s">
        <v>41</v>
      </c>
      <c r="E5" s="2" t="s">
        <v>4</v>
      </c>
      <c r="F5" s="3" t="s">
        <v>5</v>
      </c>
    </row>
    <row r="6" spans="1:9" ht="57" customHeight="1">
      <c r="A6" s="100" t="s">
        <v>6</v>
      </c>
      <c r="B6" s="88" t="s">
        <v>12</v>
      </c>
      <c r="C6" s="172">
        <v>4756.29</v>
      </c>
      <c r="D6" s="63" t="s">
        <v>74</v>
      </c>
      <c r="E6" s="122" t="s">
        <v>76</v>
      </c>
      <c r="F6" s="122" t="s">
        <v>66</v>
      </c>
      <c r="I6" s="134"/>
    </row>
    <row r="7" spans="1:9" ht="29.25" customHeight="1">
      <c r="A7" s="100" t="s">
        <v>6</v>
      </c>
      <c r="B7" s="88" t="s">
        <v>8</v>
      </c>
      <c r="C7" s="172">
        <v>4669.12</v>
      </c>
      <c r="D7" s="171" t="s">
        <v>36</v>
      </c>
      <c r="E7" s="122" t="s">
        <v>75</v>
      </c>
      <c r="F7" s="122" t="s">
        <v>66</v>
      </c>
      <c r="I7" s="143"/>
    </row>
    <row r="8" spans="1:9" ht="29.25" customHeight="1">
      <c r="A8" s="100" t="s">
        <v>6</v>
      </c>
      <c r="B8" s="89"/>
      <c r="C8" s="170">
        <v>8453.02</v>
      </c>
      <c r="D8" s="149" t="s">
        <v>36</v>
      </c>
      <c r="E8" s="122" t="s">
        <v>85</v>
      </c>
      <c r="F8" s="122" t="s">
        <v>66</v>
      </c>
      <c r="I8" s="143"/>
    </row>
    <row r="9" spans="1:9" ht="49.5" customHeight="1">
      <c r="A9" s="100" t="s">
        <v>7</v>
      </c>
      <c r="B9" s="88" t="s">
        <v>8</v>
      </c>
      <c r="C9" s="173">
        <v>72029.37</v>
      </c>
      <c r="D9" s="150" t="s">
        <v>86</v>
      </c>
      <c r="E9" s="122" t="s">
        <v>90</v>
      </c>
      <c r="F9" s="122" t="s">
        <v>67</v>
      </c>
      <c r="I9" s="143"/>
    </row>
    <row r="10" spans="1:9" ht="22.5" customHeight="1">
      <c r="A10" s="100" t="s">
        <v>36</v>
      </c>
      <c r="B10" s="88" t="s">
        <v>87</v>
      </c>
      <c r="C10" s="174"/>
      <c r="D10" s="133" t="s">
        <v>36</v>
      </c>
      <c r="E10" s="122" t="s">
        <v>60</v>
      </c>
      <c r="F10" s="122" t="s">
        <v>67</v>
      </c>
      <c r="I10" s="143"/>
    </row>
    <row r="11" spans="1:9" ht="18.75" customHeight="1">
      <c r="A11" s="100" t="s">
        <v>9</v>
      </c>
      <c r="B11" s="90" t="s">
        <v>12</v>
      </c>
      <c r="C11" s="174"/>
      <c r="D11" s="23" t="s">
        <v>10</v>
      </c>
      <c r="E11" s="122" t="s">
        <v>91</v>
      </c>
      <c r="F11" s="122" t="s">
        <v>67</v>
      </c>
      <c r="I11" s="143"/>
    </row>
    <row r="12" spans="1:9" ht="17.25" customHeight="1">
      <c r="A12" s="100" t="s">
        <v>36</v>
      </c>
      <c r="B12" s="89" t="s">
        <v>88</v>
      </c>
      <c r="C12" s="24"/>
      <c r="D12" s="23" t="s">
        <v>10</v>
      </c>
      <c r="E12" s="122" t="s">
        <v>37</v>
      </c>
      <c r="F12" s="122" t="s">
        <v>67</v>
      </c>
      <c r="I12" s="143"/>
    </row>
    <row r="13" spans="1:9" ht="17.25" customHeight="1">
      <c r="A13" s="100" t="s">
        <v>36</v>
      </c>
      <c r="B13" s="89" t="s">
        <v>89</v>
      </c>
      <c r="C13" s="25"/>
      <c r="D13" s="23" t="s">
        <v>10</v>
      </c>
      <c r="E13" s="122" t="s">
        <v>38</v>
      </c>
      <c r="F13" s="122" t="s">
        <v>67</v>
      </c>
      <c r="I13" s="143"/>
    </row>
    <row r="14" spans="1:9" ht="65.25" customHeight="1">
      <c r="A14" s="100" t="s">
        <v>92</v>
      </c>
      <c r="B14" s="88" t="s">
        <v>12</v>
      </c>
      <c r="C14" s="173">
        <v>64545.06</v>
      </c>
      <c r="D14" s="103" t="s">
        <v>36</v>
      </c>
      <c r="E14" s="122" t="s">
        <v>93</v>
      </c>
      <c r="F14" s="122" t="s">
        <v>56</v>
      </c>
      <c r="I14" s="151"/>
    </row>
    <row r="15" spans="1:9" ht="25.5" customHeight="1">
      <c r="A15" s="100" t="s">
        <v>9</v>
      </c>
      <c r="B15" s="88" t="s">
        <v>13</v>
      </c>
      <c r="C15" s="175"/>
      <c r="D15" s="127" t="s">
        <v>36</v>
      </c>
      <c r="E15" s="122" t="s">
        <v>62</v>
      </c>
      <c r="F15" s="126" t="s">
        <v>57</v>
      </c>
      <c r="I15" s="151"/>
    </row>
    <row r="16" spans="1:9" ht="17.25" customHeight="1">
      <c r="A16" s="22" t="s">
        <v>14</v>
      </c>
      <c r="B16" s="85" t="s">
        <v>69</v>
      </c>
      <c r="C16" s="26">
        <f>SUM(C6:C15)</f>
        <v>154452.85999999999</v>
      </c>
    </row>
  </sheetData>
  <mergeCells count="2">
    <mergeCell ref="C9:C11"/>
    <mergeCell ref="C14:C1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8" sqref="D18"/>
    </sheetView>
  </sheetViews>
  <sheetFormatPr defaultRowHeight="12.75"/>
  <cols>
    <col min="1" max="1" width="10" customWidth="1"/>
    <col min="2" max="2" width="18.1640625" customWidth="1"/>
    <col min="3" max="3" width="24.1640625" style="27" customWidth="1"/>
    <col min="4" max="4" width="18" customWidth="1"/>
    <col min="5" max="5" width="18.33203125" style="27" customWidth="1"/>
    <col min="6" max="6" width="25.6640625" style="27" customWidth="1"/>
    <col min="7" max="7" width="27.1640625" customWidth="1"/>
  </cols>
  <sheetData>
    <row r="1" spans="1:7" ht="54" customHeight="1">
      <c r="A1" s="18"/>
      <c r="C1" s="155" t="s">
        <v>68</v>
      </c>
      <c r="D1" s="152">
        <v>154452.85999999999</v>
      </c>
      <c r="G1" s="17" t="s">
        <v>34</v>
      </c>
    </row>
    <row r="2" spans="1:7" ht="45" customHeight="1">
      <c r="A2" s="176" t="s">
        <v>39</v>
      </c>
      <c r="B2" s="176"/>
      <c r="C2" s="29" t="s">
        <v>63</v>
      </c>
      <c r="D2" s="152">
        <v>32193.98</v>
      </c>
      <c r="E2" s="146" t="s">
        <v>36</v>
      </c>
      <c r="F2" s="29" t="s">
        <v>94</v>
      </c>
      <c r="G2" s="29" t="s">
        <v>57</v>
      </c>
    </row>
    <row r="3" spans="1:7" ht="66.75" customHeight="1">
      <c r="A3" s="179" t="s">
        <v>15</v>
      </c>
      <c r="B3" s="180"/>
      <c r="C3" s="135" t="s">
        <v>63</v>
      </c>
      <c r="D3" s="152">
        <v>24123.94</v>
      </c>
      <c r="E3" s="135" t="s">
        <v>36</v>
      </c>
      <c r="F3" s="135" t="s">
        <v>95</v>
      </c>
      <c r="G3" s="29" t="s">
        <v>57</v>
      </c>
    </row>
    <row r="4" spans="1:7" ht="48.75" customHeight="1">
      <c r="A4" s="181" t="s">
        <v>16</v>
      </c>
      <c r="B4" s="182"/>
      <c r="C4" s="4" t="s">
        <v>64</v>
      </c>
      <c r="D4" s="152">
        <v>122906.61</v>
      </c>
      <c r="E4" s="4" t="s">
        <v>36</v>
      </c>
      <c r="F4" s="135" t="s">
        <v>96</v>
      </c>
      <c r="G4" s="29" t="s">
        <v>57</v>
      </c>
    </row>
    <row r="5" spans="1:7" ht="15" customHeight="1">
      <c r="A5" s="177" t="s">
        <v>17</v>
      </c>
      <c r="B5" s="178"/>
      <c r="C5" s="147"/>
      <c r="D5" s="153">
        <f>SUM(D1:D4)</f>
        <v>333677.39</v>
      </c>
      <c r="E5" s="148"/>
      <c r="F5" s="144"/>
      <c r="G5" s="145"/>
    </row>
    <row r="6" spans="1:7" ht="17.25" customHeight="1">
      <c r="A6" s="1" t="s">
        <v>18</v>
      </c>
    </row>
    <row r="8" spans="1:7">
      <c r="D8" s="92"/>
    </row>
    <row r="9" spans="1:7" ht="18.75">
      <c r="D9" s="87"/>
    </row>
    <row r="10" spans="1:7">
      <c r="D10" s="154"/>
    </row>
    <row r="11" spans="1:7">
      <c r="D11" s="154"/>
    </row>
    <row r="12" spans="1:7" ht="18.75">
      <c r="D12" s="87"/>
    </row>
  </sheetData>
  <mergeCells count="4">
    <mergeCell ref="A2:B2"/>
    <mergeCell ref="A5:B5"/>
    <mergeCell ref="A3:B3"/>
    <mergeCell ref="A4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P9" sqref="P9"/>
    </sheetView>
  </sheetViews>
  <sheetFormatPr defaultRowHeight="12.75"/>
  <cols>
    <col min="1" max="1" width="23.83203125" customWidth="1"/>
    <col min="2" max="2" width="26.1640625" customWidth="1"/>
    <col min="3" max="3" width="16.83203125" customWidth="1"/>
    <col min="4" max="4" width="43.6640625" style="32" customWidth="1"/>
    <col min="5" max="5" width="18.6640625" customWidth="1"/>
    <col min="6" max="6" width="24" customWidth="1"/>
  </cols>
  <sheetData>
    <row r="1" spans="1:6" ht="15.95" customHeight="1">
      <c r="A1" s="91" t="s">
        <v>35</v>
      </c>
      <c r="E1" s="137" t="s">
        <v>34</v>
      </c>
    </row>
    <row r="2" spans="1:6" ht="15.95" customHeight="1">
      <c r="A2" s="8" t="s">
        <v>21</v>
      </c>
      <c r="B2" s="71"/>
      <c r="E2" s="137" t="s">
        <v>84</v>
      </c>
    </row>
    <row r="3" spans="1:6" ht="15.95" customHeight="1">
      <c r="A3" s="8" t="s">
        <v>51</v>
      </c>
      <c r="E3" s="17"/>
    </row>
    <row r="4" spans="1:6" s="36" customFormat="1" ht="24" customHeight="1">
      <c r="A4" s="109" t="s">
        <v>42</v>
      </c>
      <c r="B4" s="33" t="s">
        <v>43</v>
      </c>
      <c r="C4" s="139" t="s">
        <v>44</v>
      </c>
      <c r="D4" s="34" t="s">
        <v>41</v>
      </c>
      <c r="E4" s="35" t="s">
        <v>45</v>
      </c>
      <c r="F4" s="55" t="s">
        <v>5</v>
      </c>
    </row>
    <row r="5" spans="1:6" ht="36.75" customHeight="1">
      <c r="A5" s="120" t="s">
        <v>48</v>
      </c>
      <c r="B5" s="110" t="s">
        <v>97</v>
      </c>
      <c r="C5" s="156">
        <v>2114</v>
      </c>
      <c r="D5" s="138" t="s">
        <v>98</v>
      </c>
      <c r="E5" s="47" t="s">
        <v>19</v>
      </c>
      <c r="F5" s="122" t="s">
        <v>66</v>
      </c>
    </row>
    <row r="6" spans="1:6" ht="24" customHeight="1">
      <c r="A6" s="120"/>
      <c r="B6" s="110" t="s">
        <v>77</v>
      </c>
      <c r="C6" s="156">
        <v>2300</v>
      </c>
      <c r="D6" s="140" t="s">
        <v>36</v>
      </c>
      <c r="E6" s="48" t="s">
        <v>20</v>
      </c>
      <c r="F6" s="122" t="s">
        <v>66</v>
      </c>
    </row>
    <row r="7" spans="1:6" ht="24" customHeight="1">
      <c r="A7" s="112"/>
      <c r="B7" s="110" t="s">
        <v>99</v>
      </c>
      <c r="C7" s="156">
        <v>2700</v>
      </c>
      <c r="D7" s="140" t="s">
        <v>36</v>
      </c>
      <c r="E7" s="48" t="s">
        <v>20</v>
      </c>
      <c r="F7" s="122" t="s">
        <v>66</v>
      </c>
    </row>
    <row r="8" spans="1:6" ht="24" customHeight="1">
      <c r="A8" s="112"/>
      <c r="B8" s="110" t="s">
        <v>100</v>
      </c>
      <c r="C8" s="156">
        <v>2800</v>
      </c>
      <c r="D8" s="140" t="s">
        <v>36</v>
      </c>
      <c r="E8" s="48" t="s">
        <v>20</v>
      </c>
      <c r="F8" s="122" t="s">
        <v>66</v>
      </c>
    </row>
    <row r="9" spans="1:6" ht="24" customHeight="1">
      <c r="A9" s="112"/>
      <c r="B9" s="110" t="s">
        <v>78</v>
      </c>
      <c r="C9" s="156">
        <v>4000</v>
      </c>
      <c r="D9" s="140" t="s">
        <v>36</v>
      </c>
      <c r="E9" s="48" t="s">
        <v>20</v>
      </c>
      <c r="F9" s="122" t="s">
        <v>66</v>
      </c>
    </row>
    <row r="10" spans="1:6" ht="24" customHeight="1">
      <c r="A10" s="112"/>
      <c r="B10" s="110" t="s">
        <v>101</v>
      </c>
      <c r="C10" s="156">
        <v>6450</v>
      </c>
      <c r="D10" s="140" t="s">
        <v>36</v>
      </c>
      <c r="E10" s="48" t="s">
        <v>20</v>
      </c>
      <c r="F10" s="122" t="s">
        <v>66</v>
      </c>
    </row>
    <row r="11" spans="1:6" ht="24" customHeight="1">
      <c r="A11" s="112"/>
      <c r="B11" s="110" t="s">
        <v>102</v>
      </c>
      <c r="C11" s="156">
        <v>5250</v>
      </c>
      <c r="D11" s="140" t="s">
        <v>36</v>
      </c>
      <c r="E11" s="48" t="s">
        <v>20</v>
      </c>
      <c r="F11" s="122" t="s">
        <v>66</v>
      </c>
    </row>
    <row r="12" spans="1:6" ht="24" customHeight="1">
      <c r="A12" s="112"/>
      <c r="B12" s="110" t="s">
        <v>103</v>
      </c>
      <c r="C12" s="156">
        <v>4750</v>
      </c>
      <c r="D12" s="140" t="s">
        <v>36</v>
      </c>
      <c r="E12" s="48" t="s">
        <v>20</v>
      </c>
      <c r="F12" s="122" t="s">
        <v>66</v>
      </c>
    </row>
    <row r="13" spans="1:6" ht="24" customHeight="1">
      <c r="A13" s="112"/>
      <c r="B13" s="110" t="s">
        <v>104</v>
      </c>
      <c r="C13" s="156">
        <v>6400</v>
      </c>
      <c r="D13" s="140" t="s">
        <v>36</v>
      </c>
      <c r="E13" s="48" t="s">
        <v>20</v>
      </c>
      <c r="F13" s="122" t="s">
        <v>66</v>
      </c>
    </row>
    <row r="14" spans="1:6" ht="24" customHeight="1">
      <c r="A14" s="112"/>
      <c r="B14" s="110" t="s">
        <v>105</v>
      </c>
      <c r="C14" s="156">
        <v>5050</v>
      </c>
      <c r="D14" s="140" t="s">
        <v>36</v>
      </c>
      <c r="E14" s="48" t="s">
        <v>20</v>
      </c>
      <c r="F14" s="122" t="s">
        <v>66</v>
      </c>
    </row>
    <row r="15" spans="1:6" ht="24" customHeight="1">
      <c r="A15" s="112"/>
      <c r="B15" s="110" t="s">
        <v>106</v>
      </c>
      <c r="C15" s="156">
        <v>7750</v>
      </c>
      <c r="D15" s="140" t="s">
        <v>36</v>
      </c>
      <c r="E15" s="48" t="s">
        <v>20</v>
      </c>
      <c r="F15" s="122" t="s">
        <v>66</v>
      </c>
    </row>
    <row r="16" spans="1:6" ht="24" customHeight="1">
      <c r="A16" s="112"/>
      <c r="B16" s="110" t="s">
        <v>107</v>
      </c>
      <c r="C16" s="156">
        <v>5200</v>
      </c>
      <c r="D16" s="140" t="s">
        <v>36</v>
      </c>
      <c r="E16" s="48" t="s">
        <v>20</v>
      </c>
      <c r="F16" s="122" t="s">
        <v>66</v>
      </c>
    </row>
    <row r="17" spans="1:6" ht="20.25" customHeight="1">
      <c r="A17" s="112"/>
      <c r="B17" s="141" t="s">
        <v>46</v>
      </c>
      <c r="C17" s="157">
        <f>SUM(C5:C16)</f>
        <v>54764</v>
      </c>
      <c r="D17" s="142"/>
      <c r="E17" s="30"/>
      <c r="F17" s="123"/>
    </row>
    <row r="18" spans="1:6" ht="15" customHeight="1">
      <c r="A18" s="112"/>
      <c r="B18" s="112"/>
      <c r="C18" s="117"/>
      <c r="D18" s="40"/>
      <c r="E18" s="31"/>
      <c r="F18" s="123"/>
    </row>
    <row r="19" spans="1:6" s="37" customFormat="1" ht="38.25" customHeight="1">
      <c r="A19" s="21" t="s">
        <v>7</v>
      </c>
      <c r="B19" s="113" t="s">
        <v>110</v>
      </c>
      <c r="C19" s="156">
        <v>37128</v>
      </c>
      <c r="D19" s="41" t="s">
        <v>108</v>
      </c>
      <c r="E19" s="49" t="s">
        <v>40</v>
      </c>
      <c r="F19" s="122" t="s">
        <v>67</v>
      </c>
    </row>
    <row r="20" spans="1:6" s="37" customFormat="1" ht="24" customHeight="1">
      <c r="A20" s="116"/>
      <c r="B20" s="113" t="s">
        <v>113</v>
      </c>
      <c r="C20" s="156">
        <v>18804</v>
      </c>
      <c r="D20" s="42" t="s">
        <v>36</v>
      </c>
      <c r="E20" s="50" t="s">
        <v>36</v>
      </c>
      <c r="F20" s="122" t="s">
        <v>67</v>
      </c>
    </row>
    <row r="21" spans="1:6" s="37" customFormat="1" ht="24" customHeight="1">
      <c r="A21" s="116"/>
      <c r="B21" s="113" t="s">
        <v>116</v>
      </c>
      <c r="C21" s="156">
        <v>19378</v>
      </c>
      <c r="D21" s="42"/>
      <c r="E21" s="50"/>
      <c r="F21" s="122"/>
    </row>
    <row r="22" spans="1:6" s="37" customFormat="1" ht="24" customHeight="1">
      <c r="A22" s="116"/>
      <c r="B22" s="113" t="s">
        <v>80</v>
      </c>
      <c r="C22" s="156">
        <v>21480</v>
      </c>
      <c r="D22" s="42" t="s">
        <v>36</v>
      </c>
      <c r="E22" s="50" t="s">
        <v>36</v>
      </c>
      <c r="F22" s="122" t="s">
        <v>67</v>
      </c>
    </row>
    <row r="23" spans="1:6" s="37" customFormat="1" ht="24" customHeight="1">
      <c r="A23" s="119"/>
      <c r="B23" s="113" t="s">
        <v>121</v>
      </c>
      <c r="C23" s="156">
        <v>22042</v>
      </c>
      <c r="D23" s="42" t="s">
        <v>36</v>
      </c>
      <c r="E23" s="50" t="s">
        <v>36</v>
      </c>
      <c r="F23" s="122" t="s">
        <v>67</v>
      </c>
    </row>
    <row r="24" spans="1:6" s="37" customFormat="1" ht="24" customHeight="1">
      <c r="A24" s="116"/>
      <c r="B24" s="113" t="s">
        <v>124</v>
      </c>
      <c r="C24" s="156">
        <v>19880</v>
      </c>
      <c r="D24" s="42" t="s">
        <v>36</v>
      </c>
      <c r="E24" s="50" t="s">
        <v>36</v>
      </c>
      <c r="F24" s="122" t="s">
        <v>67</v>
      </c>
    </row>
    <row r="25" spans="1:6" s="37" customFormat="1" ht="24" customHeight="1">
      <c r="A25" s="116"/>
      <c r="B25" s="113" t="s">
        <v>126</v>
      </c>
      <c r="C25" s="156">
        <v>5774</v>
      </c>
      <c r="D25" s="42" t="s">
        <v>36</v>
      </c>
      <c r="E25" s="50" t="s">
        <v>36</v>
      </c>
      <c r="F25" s="122" t="s">
        <v>67</v>
      </c>
    </row>
    <row r="26" spans="1:6" s="37" customFormat="1" ht="24" customHeight="1">
      <c r="A26" s="116"/>
      <c r="B26" s="113" t="s">
        <v>131</v>
      </c>
      <c r="C26" s="156">
        <v>35097</v>
      </c>
      <c r="D26" s="42" t="s">
        <v>36</v>
      </c>
      <c r="E26" s="50" t="s">
        <v>36</v>
      </c>
      <c r="F26" s="122" t="s">
        <v>67</v>
      </c>
    </row>
    <row r="27" spans="1:6" s="37" customFormat="1" ht="39" customHeight="1">
      <c r="A27" s="116"/>
      <c r="B27" s="114" t="s">
        <v>134</v>
      </c>
      <c r="C27" s="156">
        <v>23720</v>
      </c>
      <c r="D27" s="41" t="s">
        <v>109</v>
      </c>
      <c r="E27" s="50"/>
      <c r="F27" s="122"/>
    </row>
    <row r="28" spans="1:6" s="37" customFormat="1" ht="24" customHeight="1">
      <c r="A28" s="116"/>
      <c r="B28" s="115" t="s">
        <v>46</v>
      </c>
      <c r="C28" s="118">
        <f>SUM(C19:C27)</f>
        <v>203303</v>
      </c>
      <c r="D28" s="43"/>
      <c r="E28" s="51"/>
      <c r="F28" s="124"/>
    </row>
    <row r="29" spans="1:6" s="37" customFormat="1" ht="15" customHeight="1">
      <c r="A29" s="116"/>
      <c r="B29" s="116"/>
      <c r="C29" s="116"/>
      <c r="D29" s="44"/>
      <c r="E29" s="38"/>
      <c r="F29" s="124"/>
    </row>
    <row r="30" spans="1:6" s="46" customFormat="1" ht="38.25" customHeight="1">
      <c r="A30" s="158" t="s">
        <v>70</v>
      </c>
      <c r="B30" s="113" t="s">
        <v>111</v>
      </c>
      <c r="C30" s="156">
        <v>19406</v>
      </c>
      <c r="D30" s="41" t="s">
        <v>108</v>
      </c>
      <c r="E30" s="52" t="s">
        <v>40</v>
      </c>
      <c r="F30" s="122" t="s">
        <v>56</v>
      </c>
    </row>
    <row r="31" spans="1:6" s="46" customFormat="1" ht="24" customHeight="1">
      <c r="A31" s="119"/>
      <c r="B31" s="113" t="s">
        <v>114</v>
      </c>
      <c r="C31" s="156">
        <v>11324</v>
      </c>
      <c r="D31" s="42" t="s">
        <v>36</v>
      </c>
      <c r="E31" s="52" t="s">
        <v>36</v>
      </c>
      <c r="F31" s="122" t="s">
        <v>56</v>
      </c>
    </row>
    <row r="32" spans="1:6" s="46" customFormat="1" ht="24" customHeight="1">
      <c r="A32" s="119"/>
      <c r="B32" s="113" t="s">
        <v>117</v>
      </c>
      <c r="C32" s="156">
        <v>9856</v>
      </c>
      <c r="D32" s="42" t="s">
        <v>36</v>
      </c>
      <c r="E32" s="52" t="s">
        <v>36</v>
      </c>
      <c r="F32" s="122"/>
    </row>
    <row r="33" spans="1:6" s="46" customFormat="1" ht="24" customHeight="1">
      <c r="A33" s="119"/>
      <c r="B33" s="113" t="s">
        <v>119</v>
      </c>
      <c r="C33" s="156">
        <v>10926</v>
      </c>
      <c r="D33" s="42" t="s">
        <v>36</v>
      </c>
      <c r="E33" s="52" t="s">
        <v>36</v>
      </c>
      <c r="F33" s="122" t="s">
        <v>56</v>
      </c>
    </row>
    <row r="34" spans="1:6" s="46" customFormat="1" ht="24" customHeight="1">
      <c r="A34" s="119"/>
      <c r="B34" s="113" t="s">
        <v>122</v>
      </c>
      <c r="C34" s="156">
        <v>11425</v>
      </c>
      <c r="D34" s="42" t="s">
        <v>36</v>
      </c>
      <c r="E34" s="52" t="s">
        <v>36</v>
      </c>
      <c r="F34" s="122" t="s">
        <v>56</v>
      </c>
    </row>
    <row r="35" spans="1:6" s="46" customFormat="1" ht="24" customHeight="1">
      <c r="A35" s="119"/>
      <c r="B35" s="113" t="s">
        <v>79</v>
      </c>
      <c r="C35" s="156">
        <v>12301</v>
      </c>
      <c r="D35" s="42" t="s">
        <v>36</v>
      </c>
      <c r="E35" s="52" t="s">
        <v>36</v>
      </c>
      <c r="F35" s="122" t="s">
        <v>56</v>
      </c>
    </row>
    <row r="36" spans="1:6" s="46" customFormat="1" ht="24" customHeight="1">
      <c r="A36" s="119"/>
      <c r="B36" s="113" t="s">
        <v>127</v>
      </c>
      <c r="C36" s="156">
        <v>11212</v>
      </c>
      <c r="D36" s="42" t="s">
        <v>36</v>
      </c>
      <c r="E36" s="53" t="s">
        <v>36</v>
      </c>
      <c r="F36" s="122" t="s">
        <v>56</v>
      </c>
    </row>
    <row r="37" spans="1:6" s="46" customFormat="1" ht="24" customHeight="1">
      <c r="A37" s="119"/>
      <c r="B37" s="113" t="s">
        <v>129</v>
      </c>
      <c r="C37" s="156">
        <v>18645</v>
      </c>
      <c r="D37" s="42" t="s">
        <v>36</v>
      </c>
      <c r="E37" s="53" t="s">
        <v>36</v>
      </c>
      <c r="F37" s="122" t="s">
        <v>56</v>
      </c>
    </row>
    <row r="38" spans="1:6" s="46" customFormat="1" ht="24" customHeight="1">
      <c r="A38" s="119"/>
      <c r="B38" s="113" t="s">
        <v>132</v>
      </c>
      <c r="C38" s="156">
        <v>9458</v>
      </c>
      <c r="D38" s="42" t="s">
        <v>36</v>
      </c>
      <c r="E38" s="53" t="s">
        <v>36</v>
      </c>
      <c r="F38" s="122" t="s">
        <v>56</v>
      </c>
    </row>
    <row r="39" spans="1:6" s="46" customFormat="1" ht="35.25" customHeight="1">
      <c r="A39" s="119"/>
      <c r="B39" s="114" t="s">
        <v>135</v>
      </c>
      <c r="C39" s="156">
        <v>8900</v>
      </c>
      <c r="D39" s="41" t="s">
        <v>109</v>
      </c>
      <c r="E39" s="52" t="s">
        <v>36</v>
      </c>
      <c r="F39" s="122" t="s">
        <v>56</v>
      </c>
    </row>
    <row r="40" spans="1:6" s="46" customFormat="1" ht="24" customHeight="1">
      <c r="A40" s="119"/>
      <c r="B40" s="115" t="s">
        <v>46</v>
      </c>
      <c r="C40" s="160">
        <f>SUM(C30:C39)</f>
        <v>123453</v>
      </c>
      <c r="D40" s="42" t="s">
        <v>36</v>
      </c>
      <c r="E40" s="52" t="s">
        <v>36</v>
      </c>
      <c r="F40" s="122" t="s">
        <v>56</v>
      </c>
    </row>
    <row r="41" spans="1:6" ht="15" customHeight="1">
      <c r="A41" s="112"/>
      <c r="B41" s="111"/>
      <c r="C41" s="156"/>
      <c r="D41" s="45"/>
      <c r="E41" s="30"/>
      <c r="F41" s="123"/>
    </row>
    <row r="42" spans="1:6" ht="36.75" customHeight="1">
      <c r="A42" s="158" t="s">
        <v>71</v>
      </c>
      <c r="B42" s="113" t="s">
        <v>112</v>
      </c>
      <c r="C42" s="156">
        <v>20456</v>
      </c>
      <c r="D42" s="41" t="s">
        <v>108</v>
      </c>
      <c r="E42" s="47" t="s">
        <v>19</v>
      </c>
      <c r="F42" s="122" t="s">
        <v>61</v>
      </c>
    </row>
    <row r="43" spans="1:6" ht="24" customHeight="1">
      <c r="A43" s="112"/>
      <c r="B43" s="113" t="s">
        <v>115</v>
      </c>
      <c r="C43" s="156">
        <v>9134</v>
      </c>
      <c r="D43" s="42" t="s">
        <v>36</v>
      </c>
      <c r="E43" s="54" t="s">
        <v>20</v>
      </c>
      <c r="F43" s="122" t="s">
        <v>56</v>
      </c>
    </row>
    <row r="44" spans="1:6" ht="24" customHeight="1">
      <c r="A44" s="112"/>
      <c r="B44" s="113" t="s">
        <v>118</v>
      </c>
      <c r="C44" s="156">
        <v>11484</v>
      </c>
      <c r="D44" s="42" t="s">
        <v>36</v>
      </c>
      <c r="E44" s="52" t="s">
        <v>36</v>
      </c>
      <c r="F44" s="122"/>
    </row>
    <row r="45" spans="1:6" ht="24" customHeight="1">
      <c r="A45" s="112"/>
      <c r="B45" s="113" t="s">
        <v>120</v>
      </c>
      <c r="C45" s="156">
        <v>7972</v>
      </c>
      <c r="D45" s="42" t="s">
        <v>36</v>
      </c>
      <c r="E45" s="54" t="s">
        <v>20</v>
      </c>
      <c r="F45" s="122" t="s">
        <v>56</v>
      </c>
    </row>
    <row r="46" spans="1:6" ht="24" customHeight="1">
      <c r="A46" s="121"/>
      <c r="B46" s="113" t="s">
        <v>123</v>
      </c>
      <c r="C46" s="156">
        <v>9918</v>
      </c>
      <c r="D46" s="42" t="s">
        <v>36</v>
      </c>
      <c r="E46" s="54" t="s">
        <v>20</v>
      </c>
      <c r="F46" s="122" t="s">
        <v>56</v>
      </c>
    </row>
    <row r="47" spans="1:6" ht="24" customHeight="1">
      <c r="A47" s="112"/>
      <c r="B47" s="113" t="s">
        <v>125</v>
      </c>
      <c r="C47" s="156">
        <v>9932</v>
      </c>
      <c r="D47" s="42" t="s">
        <v>36</v>
      </c>
      <c r="E47" s="54" t="s">
        <v>20</v>
      </c>
      <c r="F47" s="122" t="s">
        <v>56</v>
      </c>
    </row>
    <row r="48" spans="1:6" ht="24" customHeight="1">
      <c r="A48" s="112"/>
      <c r="B48" s="113" t="s">
        <v>128</v>
      </c>
      <c r="C48" s="156">
        <v>11488</v>
      </c>
      <c r="D48" s="42" t="s">
        <v>36</v>
      </c>
      <c r="E48" s="54" t="s">
        <v>20</v>
      </c>
      <c r="F48" s="122" t="s">
        <v>56</v>
      </c>
    </row>
    <row r="49" spans="1:6" ht="21" customHeight="1">
      <c r="A49" s="112"/>
      <c r="B49" s="113" t="s">
        <v>130</v>
      </c>
      <c r="C49" s="156">
        <v>18294</v>
      </c>
      <c r="D49" s="42" t="s">
        <v>36</v>
      </c>
      <c r="E49" s="54" t="s">
        <v>20</v>
      </c>
      <c r="F49" s="122" t="s">
        <v>56</v>
      </c>
    </row>
    <row r="50" spans="1:6" ht="21" customHeight="1">
      <c r="A50" s="112"/>
      <c r="B50" s="113" t="s">
        <v>133</v>
      </c>
      <c r="C50" s="156">
        <v>6428</v>
      </c>
      <c r="D50" s="42" t="s">
        <v>36</v>
      </c>
      <c r="E50" s="54" t="s">
        <v>20</v>
      </c>
      <c r="F50" s="122" t="s">
        <v>56</v>
      </c>
    </row>
    <row r="51" spans="1:6" ht="39" customHeight="1">
      <c r="A51" s="112"/>
      <c r="B51" s="114" t="s">
        <v>136</v>
      </c>
      <c r="C51" s="156">
        <v>14600</v>
      </c>
      <c r="D51" s="41" t="s">
        <v>109</v>
      </c>
      <c r="E51" s="54" t="s">
        <v>20</v>
      </c>
      <c r="F51" s="122" t="s">
        <v>56</v>
      </c>
    </row>
    <row r="52" spans="1:6" ht="24" customHeight="1">
      <c r="A52" s="112"/>
      <c r="B52" s="115" t="s">
        <v>46</v>
      </c>
      <c r="C52" s="136">
        <f>SUM(C42:C51)</f>
        <v>119706</v>
      </c>
      <c r="D52" s="39"/>
      <c r="E52" s="48"/>
      <c r="F52" s="56"/>
    </row>
    <row r="53" spans="1:6" ht="15.75" customHeight="1">
      <c r="A53" s="112"/>
      <c r="B53" s="28"/>
      <c r="C53" s="9"/>
      <c r="D53" s="45"/>
      <c r="E53" s="30"/>
      <c r="F53" s="56"/>
    </row>
    <row r="55" spans="1:6">
      <c r="C55" s="9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9" sqref="G19"/>
    </sheetView>
  </sheetViews>
  <sheetFormatPr defaultRowHeight="12.75"/>
  <cols>
    <col min="1" max="1" width="26.1640625" customWidth="1"/>
    <col min="2" max="2" width="18.83203125" customWidth="1"/>
    <col min="3" max="3" width="19.1640625" customWidth="1"/>
    <col min="4" max="4" width="37.1640625" customWidth="1"/>
    <col min="5" max="5" width="18.83203125" customWidth="1"/>
    <col min="6" max="6" width="27.5" customWidth="1"/>
  </cols>
  <sheetData>
    <row r="1" spans="1:7" ht="17.25" customHeight="1">
      <c r="A1" s="91" t="s">
        <v>35</v>
      </c>
      <c r="G1" s="17"/>
    </row>
    <row r="2" spans="1:7" ht="15.95" customHeight="1">
      <c r="A2" s="8" t="s">
        <v>53</v>
      </c>
      <c r="B2" s="32"/>
      <c r="C2" s="32"/>
      <c r="D2" s="20" t="s">
        <v>137</v>
      </c>
      <c r="G2" s="17"/>
    </row>
    <row r="3" spans="1:7" ht="15.95" customHeight="1">
      <c r="A3" s="8" t="s">
        <v>51</v>
      </c>
      <c r="C3" s="71"/>
      <c r="D3" s="71"/>
      <c r="G3" s="17"/>
    </row>
    <row r="4" spans="1:7" ht="34.5" customHeight="1">
      <c r="A4" s="13" t="s">
        <v>22</v>
      </c>
      <c r="B4" s="14" t="s">
        <v>23</v>
      </c>
      <c r="C4" s="107" t="s">
        <v>24</v>
      </c>
      <c r="D4" s="96" t="s">
        <v>25</v>
      </c>
      <c r="E4" s="95" t="s">
        <v>4</v>
      </c>
      <c r="F4" s="55" t="s">
        <v>5</v>
      </c>
    </row>
    <row r="5" spans="1:7" ht="37.5" customHeight="1">
      <c r="A5" s="6" t="s">
        <v>7</v>
      </c>
      <c r="B5" s="16" t="s">
        <v>81</v>
      </c>
      <c r="C5" s="183">
        <v>14022.54</v>
      </c>
      <c r="D5" s="70" t="s">
        <v>138</v>
      </c>
      <c r="E5" s="61" t="s">
        <v>50</v>
      </c>
      <c r="F5" s="122" t="s">
        <v>67</v>
      </c>
    </row>
    <row r="6" spans="1:7" ht="28.5" customHeight="1">
      <c r="A6" s="6" t="s">
        <v>27</v>
      </c>
      <c r="B6" s="16" t="s">
        <v>82</v>
      </c>
      <c r="C6" s="183"/>
      <c r="D6" s="68" t="s">
        <v>36</v>
      </c>
      <c r="E6" s="68" t="s">
        <v>36</v>
      </c>
      <c r="F6" s="5" t="s">
        <v>11</v>
      </c>
    </row>
    <row r="7" spans="1:7" ht="28.5" customHeight="1">
      <c r="A7" s="6" t="s">
        <v>28</v>
      </c>
      <c r="B7" s="16" t="s">
        <v>83</v>
      </c>
      <c r="C7" s="183"/>
      <c r="D7" s="68" t="s">
        <v>36</v>
      </c>
      <c r="E7" s="68" t="s">
        <v>36</v>
      </c>
      <c r="F7" s="5" t="s">
        <v>11</v>
      </c>
    </row>
    <row r="8" spans="1:7" ht="15.75" customHeight="1">
      <c r="A8" s="7"/>
      <c r="B8" s="82"/>
      <c r="C8" s="108">
        <f>SUM(C5:C7)</f>
        <v>14022.54</v>
      </c>
      <c r="D8" s="69"/>
      <c r="E8" s="83"/>
      <c r="F8" s="83"/>
    </row>
    <row r="17" spans="3:3">
      <c r="C17" s="92"/>
    </row>
    <row r="18" spans="3:3">
      <c r="C18" s="92"/>
    </row>
    <row r="19" spans="3:3">
      <c r="C19" s="92"/>
    </row>
    <row r="20" spans="3:3">
      <c r="C20" s="92"/>
    </row>
  </sheetData>
  <mergeCells count="1">
    <mergeCell ref="C5:C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L15" sqref="L15"/>
    </sheetView>
  </sheetViews>
  <sheetFormatPr defaultRowHeight="12.75"/>
  <cols>
    <col min="1" max="1" width="25.6640625" customWidth="1"/>
    <col min="2" max="2" width="19.33203125" customWidth="1"/>
    <col min="3" max="3" width="17.83203125" customWidth="1"/>
    <col min="4" max="4" width="31" customWidth="1"/>
    <col min="5" max="5" width="23" customWidth="1"/>
    <col min="6" max="6" width="28.5" customWidth="1"/>
  </cols>
  <sheetData>
    <row r="1" spans="1:7" ht="17.25" customHeight="1">
      <c r="A1" s="94" t="s">
        <v>35</v>
      </c>
      <c r="G1" s="17"/>
    </row>
    <row r="2" spans="1:7" ht="15.95" customHeight="1">
      <c r="A2" s="98" t="s">
        <v>53</v>
      </c>
      <c r="B2" s="97"/>
      <c r="C2" s="8" t="s">
        <v>139</v>
      </c>
      <c r="D2" s="8" t="s">
        <v>47</v>
      </c>
      <c r="G2" s="17"/>
    </row>
    <row r="3" spans="1:7" ht="24" customHeight="1">
      <c r="A3" s="8" t="s">
        <v>51</v>
      </c>
      <c r="B3" s="8"/>
      <c r="C3" s="71"/>
      <c r="D3" s="71"/>
      <c r="G3" s="17"/>
    </row>
    <row r="4" spans="1:7" ht="34.5" customHeight="1">
      <c r="A4" s="13" t="s">
        <v>22</v>
      </c>
      <c r="B4" s="14" t="s">
        <v>23</v>
      </c>
      <c r="C4" s="104" t="s">
        <v>24</v>
      </c>
      <c r="D4" s="59" t="s">
        <v>25</v>
      </c>
      <c r="E4" s="60" t="s">
        <v>4</v>
      </c>
      <c r="F4" s="55" t="s">
        <v>5</v>
      </c>
    </row>
    <row r="5" spans="1:7" s="64" customFormat="1" ht="51" customHeight="1">
      <c r="A5" s="5" t="s">
        <v>48</v>
      </c>
      <c r="B5" s="16" t="s">
        <v>82</v>
      </c>
      <c r="C5" s="106">
        <v>14000</v>
      </c>
      <c r="D5" s="131" t="s">
        <v>143</v>
      </c>
      <c r="E5" s="29" t="s">
        <v>55</v>
      </c>
      <c r="F5" s="122" t="s">
        <v>66</v>
      </c>
    </row>
    <row r="6" spans="1:7" ht="51" customHeight="1">
      <c r="A6" s="162" t="s">
        <v>7</v>
      </c>
      <c r="B6" s="16" t="s">
        <v>140</v>
      </c>
      <c r="C6" s="184">
        <v>79776.22</v>
      </c>
      <c r="D6" s="130" t="s">
        <v>142</v>
      </c>
      <c r="E6" s="29" t="s">
        <v>55</v>
      </c>
      <c r="F6" s="122" t="s">
        <v>67</v>
      </c>
    </row>
    <row r="7" spans="1:7" ht="28.5" customHeight="1">
      <c r="A7" s="6" t="s">
        <v>27</v>
      </c>
      <c r="B7" s="187" t="s">
        <v>141</v>
      </c>
      <c r="C7" s="185"/>
      <c r="D7" s="68" t="s">
        <v>36</v>
      </c>
      <c r="E7" s="29" t="s">
        <v>55</v>
      </c>
      <c r="F7" s="4" t="s">
        <v>56</v>
      </c>
    </row>
    <row r="8" spans="1:7" ht="28.5" customHeight="1">
      <c r="A8" s="6" t="s">
        <v>28</v>
      </c>
      <c r="B8" s="187"/>
      <c r="C8" s="186"/>
      <c r="D8" s="68" t="s">
        <v>36</v>
      </c>
      <c r="E8" s="29" t="s">
        <v>55</v>
      </c>
      <c r="F8" s="4" t="s">
        <v>56</v>
      </c>
    </row>
    <row r="9" spans="1:7" ht="15.75" customHeight="1">
      <c r="A9" s="7"/>
      <c r="B9" s="57"/>
      <c r="C9" s="105">
        <f>SUM(C5:C8)</f>
        <v>93776.22</v>
      </c>
      <c r="D9" s="69"/>
      <c r="E9" s="62"/>
      <c r="F9" s="62"/>
    </row>
    <row r="10" spans="1:7" ht="15" customHeight="1">
      <c r="A10" s="58"/>
    </row>
    <row r="11" spans="1:7" ht="15" customHeight="1">
      <c r="A11" s="58"/>
    </row>
    <row r="12" spans="1:7" ht="15" customHeight="1">
      <c r="A12" s="58"/>
    </row>
    <row r="13" spans="1:7" ht="15" customHeight="1">
      <c r="A13" s="58"/>
      <c r="C13" s="161"/>
    </row>
    <row r="14" spans="1:7" ht="15" customHeight="1">
      <c r="A14" s="58"/>
    </row>
    <row r="15" spans="1:7" ht="15" customHeight="1">
      <c r="A15" s="58"/>
    </row>
    <row r="16" spans="1:7" ht="15" customHeight="1">
      <c r="A16" s="58"/>
      <c r="C16" s="66"/>
    </row>
    <row r="17" spans="1:3" ht="15" customHeight="1">
      <c r="A17" s="58"/>
      <c r="C17" s="66"/>
    </row>
    <row r="18" spans="1:3" ht="15" customHeight="1">
      <c r="A18" s="58"/>
      <c r="C18" s="66"/>
    </row>
    <row r="19" spans="1:3" ht="15" customHeight="1">
      <c r="A19" s="58"/>
      <c r="C19" s="67"/>
    </row>
    <row r="20" spans="1:3" ht="15" customHeight="1">
      <c r="A20" s="58"/>
    </row>
    <row r="21" spans="1:3" ht="15" customHeight="1">
      <c r="A21" s="58"/>
    </row>
    <row r="22" spans="1:3" ht="15" customHeight="1">
      <c r="A22" s="58"/>
    </row>
    <row r="23" spans="1:3" ht="15" customHeight="1">
      <c r="A23" s="58"/>
    </row>
    <row r="24" spans="1:3" ht="15" customHeight="1">
      <c r="A24" s="58"/>
    </row>
    <row r="25" spans="1:3" ht="15" customHeight="1">
      <c r="A25" s="58"/>
    </row>
    <row r="26" spans="1:3" ht="15" customHeight="1">
      <c r="A26" s="58"/>
    </row>
    <row r="27" spans="1:3" ht="15" customHeight="1">
      <c r="A27" s="58"/>
    </row>
  </sheetData>
  <mergeCells count="2">
    <mergeCell ref="C6:C8"/>
    <mergeCell ref="B7:B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5" sqref="F25"/>
    </sheetView>
  </sheetViews>
  <sheetFormatPr defaultRowHeight="12.75"/>
  <cols>
    <col min="1" max="1" width="6" customWidth="1"/>
    <col min="2" max="2" width="21.83203125" customWidth="1"/>
    <col min="3" max="3" width="18.5" customWidth="1"/>
    <col min="4" max="4" width="20.83203125" customWidth="1"/>
    <col min="5" max="5" width="25.1640625" customWidth="1"/>
    <col min="6" max="6" width="29.6640625" customWidth="1"/>
    <col min="7" max="7" width="31.33203125" customWidth="1"/>
  </cols>
  <sheetData>
    <row r="1" spans="1:8" ht="15.75" customHeight="1">
      <c r="A1" s="73"/>
      <c r="B1" s="78" t="s">
        <v>29</v>
      </c>
      <c r="C1" s="78" t="s">
        <v>84</v>
      </c>
      <c r="D1" s="62"/>
      <c r="E1" s="62"/>
      <c r="F1" s="62"/>
      <c r="G1" s="62"/>
      <c r="H1" s="17"/>
    </row>
    <row r="2" spans="1:8" ht="15.75" customHeight="1">
      <c r="A2" s="65"/>
      <c r="B2" s="78" t="s">
        <v>21</v>
      </c>
      <c r="C2" s="62"/>
      <c r="D2" s="62"/>
      <c r="E2" s="79" t="s">
        <v>30</v>
      </c>
      <c r="F2" s="56"/>
      <c r="G2" s="79"/>
      <c r="H2" s="17"/>
    </row>
    <row r="3" spans="1:8" ht="15.75" customHeight="1">
      <c r="A3" s="65"/>
      <c r="B3" s="188" t="s">
        <v>52</v>
      </c>
      <c r="C3" s="188"/>
      <c r="D3" s="188"/>
      <c r="E3" s="80"/>
      <c r="F3" s="62"/>
      <c r="G3" s="62"/>
    </row>
    <row r="4" spans="1:8" ht="15" customHeight="1">
      <c r="A4" s="65"/>
      <c r="B4" s="189"/>
      <c r="C4" s="189"/>
      <c r="D4" s="189"/>
      <c r="E4" s="189"/>
      <c r="F4" s="189"/>
      <c r="G4" s="62"/>
    </row>
    <row r="5" spans="1:8" ht="40.5" customHeight="1">
      <c r="A5" s="65"/>
      <c r="B5" s="62"/>
      <c r="C5" s="62"/>
      <c r="D5" s="62"/>
      <c r="E5" s="62"/>
      <c r="F5" s="62"/>
      <c r="G5" s="62"/>
    </row>
    <row r="6" spans="1:8" ht="38.25" customHeight="1">
      <c r="A6" s="11"/>
      <c r="B6" s="74" t="s">
        <v>22</v>
      </c>
      <c r="C6" s="74" t="s">
        <v>23</v>
      </c>
      <c r="D6" s="74" t="s">
        <v>24</v>
      </c>
      <c r="E6" s="75" t="s">
        <v>25</v>
      </c>
      <c r="F6" s="76" t="s">
        <v>26</v>
      </c>
      <c r="G6" s="77" t="s">
        <v>5</v>
      </c>
    </row>
    <row r="7" spans="1:8" ht="15" customHeight="1">
      <c r="A7" s="7"/>
      <c r="B7" s="7"/>
      <c r="C7" s="7"/>
      <c r="D7" s="7"/>
      <c r="E7" s="7"/>
      <c r="F7" s="65"/>
      <c r="G7" s="62"/>
    </row>
    <row r="8" spans="1:8" ht="128.25" customHeight="1">
      <c r="A8" s="6"/>
      <c r="B8" s="4" t="s">
        <v>54</v>
      </c>
      <c r="C8" s="12" t="s">
        <v>32</v>
      </c>
      <c r="D8" s="129">
        <v>25288.95</v>
      </c>
      <c r="E8" s="15" t="s">
        <v>49</v>
      </c>
      <c r="F8" s="88" t="s">
        <v>144</v>
      </c>
      <c r="G8" s="72" t="s">
        <v>59</v>
      </c>
    </row>
  </sheetData>
  <mergeCells count="2">
    <mergeCell ref="B3:D3"/>
    <mergeCell ref="B4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20" sqref="H20"/>
    </sheetView>
  </sheetViews>
  <sheetFormatPr defaultRowHeight="12.75"/>
  <cols>
    <col min="1" max="1" width="4.1640625" customWidth="1"/>
    <col min="2" max="2" width="24.83203125" customWidth="1"/>
    <col min="3" max="3" width="19.83203125" customWidth="1"/>
    <col min="4" max="4" width="17.5" customWidth="1"/>
    <col min="5" max="5" width="32.1640625" customWidth="1"/>
    <col min="6" max="6" width="30.1640625" customWidth="1"/>
    <col min="7" max="7" width="25.33203125" customWidth="1"/>
  </cols>
  <sheetData>
    <row r="1" spans="1:8" ht="15.75" customHeight="1">
      <c r="A1" s="19"/>
      <c r="B1" s="10" t="s">
        <v>29</v>
      </c>
      <c r="C1" s="10" t="s">
        <v>84</v>
      </c>
      <c r="D1" s="7"/>
      <c r="E1" s="7"/>
      <c r="F1" s="81"/>
      <c r="G1" s="81"/>
      <c r="H1" s="17"/>
    </row>
    <row r="2" spans="1:8" ht="15.75" customHeight="1">
      <c r="A2" s="7"/>
      <c r="B2" s="10" t="s">
        <v>21</v>
      </c>
      <c r="C2" s="7"/>
      <c r="D2" s="7"/>
      <c r="E2" s="7"/>
      <c r="F2" s="56"/>
      <c r="G2" s="79"/>
      <c r="H2" s="17"/>
    </row>
    <row r="3" spans="1:8" ht="15.75" customHeight="1">
      <c r="A3" s="7"/>
      <c r="B3" s="190" t="s">
        <v>31</v>
      </c>
      <c r="C3" s="191"/>
      <c r="D3" s="192"/>
      <c r="E3" s="128" t="s">
        <v>58</v>
      </c>
      <c r="F3" s="81"/>
      <c r="G3" s="81"/>
    </row>
    <row r="4" spans="1:8" ht="15" customHeight="1">
      <c r="A4" s="7"/>
      <c r="B4" s="7"/>
      <c r="C4" s="7"/>
      <c r="D4" s="7"/>
      <c r="E4" s="7"/>
      <c r="F4" s="58"/>
      <c r="G4" s="81"/>
    </row>
    <row r="5" spans="1:8" ht="40.5" customHeight="1">
      <c r="A5" s="11"/>
      <c r="B5" s="59" t="s">
        <v>22</v>
      </c>
      <c r="C5" s="59" t="s">
        <v>23</v>
      </c>
      <c r="D5" s="59" t="s">
        <v>24</v>
      </c>
      <c r="E5" s="163" t="s">
        <v>3</v>
      </c>
      <c r="F5" s="164" t="s">
        <v>26</v>
      </c>
      <c r="G5" s="165" t="s">
        <v>5</v>
      </c>
    </row>
    <row r="6" spans="1:8" ht="90" customHeight="1">
      <c r="A6" s="159"/>
      <c r="B6" s="166" t="s">
        <v>73</v>
      </c>
      <c r="C6" s="167" t="s">
        <v>32</v>
      </c>
      <c r="D6" s="129">
        <v>288061.2</v>
      </c>
      <c r="E6" s="168" t="s">
        <v>33</v>
      </c>
      <c r="F6" s="168" t="s">
        <v>145</v>
      </c>
      <c r="G6" s="169" t="s">
        <v>72</v>
      </c>
    </row>
    <row r="7" spans="1:8">
      <c r="G7" s="86"/>
    </row>
    <row r="13" spans="1:8" ht="18.75">
      <c r="D13" s="84"/>
    </row>
    <row r="14" spans="1:8">
      <c r="D14" s="85"/>
    </row>
  </sheetData>
  <mergeCells count="1">
    <mergeCell ref="B3:D3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F6E51D40DDB409F4441BA06801675" ma:contentTypeVersion="12" ma:contentTypeDescription="Creare un nuovo documento." ma:contentTypeScope="" ma:versionID="bcc6a04193a40a3899eb6ae3d356c2de">
  <xsd:schema xmlns:xsd="http://www.w3.org/2001/XMLSchema" xmlns:xs="http://www.w3.org/2001/XMLSchema" xmlns:p="http://schemas.microsoft.com/office/2006/metadata/properties" xmlns:ns3="3628dec0-a461-4b71-90a9-8e43150ba2fb" targetNamespace="http://schemas.microsoft.com/office/2006/metadata/properties" ma:root="true" ma:fieldsID="5e863a4e5113514017bcbc4c7960b2f3" ns3:_="">
    <xsd:import namespace="3628dec0-a461-4b71-90a9-8e43150ba2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8dec0-a461-4b71-90a9-8e43150ba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8dec0-a461-4b71-90a9-8e43150ba2fb" xsi:nil="true"/>
  </documentManagement>
</p:properties>
</file>

<file path=customXml/itemProps1.xml><?xml version="1.0" encoding="utf-8"?>
<ds:datastoreItem xmlns:ds="http://schemas.openxmlformats.org/officeDocument/2006/customXml" ds:itemID="{74E51545-BE4E-470F-89F7-F1BE7902B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8dec0-a461-4b71-90a9-8e43150ba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27A4A-A729-4854-A11E-1CCCEA2FF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71ABE-9361-4A6F-B7DC-84808C4A642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3628dec0-a461-4b71-90a9-8e43150ba2fb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Centri diurni</vt:lpstr>
      <vt:lpstr>segue Centri diurni</vt:lpstr>
      <vt:lpstr>provvidenze economiche</vt:lpstr>
      <vt:lpstr>attività culturali</vt:lpstr>
      <vt:lpstr>soggiorni di vacanza</vt:lpstr>
      <vt:lpstr>progetto stranieri</vt:lpstr>
      <vt:lpstr>appartamenti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 Paola</dc:creator>
  <cp:lastModifiedBy>Ester Battistini</cp:lastModifiedBy>
  <cp:lastPrinted>2019-09-10T08:38:58Z</cp:lastPrinted>
  <dcterms:created xsi:type="dcterms:W3CDTF">2019-08-28T07:10:20Z</dcterms:created>
  <dcterms:modified xsi:type="dcterms:W3CDTF">2024-05-28T11:54:15Z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0x010100D36F6E51D40DDB409F4441BA06801675</vt:lpwstr>
  </property>
</Properties>
</file>